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/>
  <xr:revisionPtr revIDLastSave="0" documentId="13_ncr:1_{A1A702DC-A3EF-49E6-A011-CC19F520277A}" xr6:coauthVersionLast="47" xr6:coauthVersionMax="47" xr10:uidLastSave="{00000000-0000-0000-0000-000000000000}"/>
  <bookViews>
    <workbookView xWindow="1140" yWindow="1140" windowWidth="19200" windowHeight="9315" firstSheet="3" activeTab="3" xr2:uid="{00000000-000D-0000-FFFF-FFFF00000000}"/>
  </bookViews>
  <sheets>
    <sheet name="Таблица A.1. Образцы" sheetId="1" r:id="rId1"/>
    <sheet name="Таблица A.2. XRF+ICP" sheetId="7" r:id="rId2"/>
    <sheet name="Таблица A.3. Коэффициенты" sheetId="8" r:id="rId3"/>
    <sheet name="Table A4. Литературные данные" sheetId="10" r:id="rId4"/>
    <sheet name="Table A.5. Sr-Nd" sheetId="9" r:id="rId5"/>
    <sheet name="Лист1" sheetId="11" r:id="rId6"/>
  </sheets>
  <definedNames>
    <definedName name="_xlnm._FilterDatabase" localSheetId="0" hidden="1">'Таблица A.1. Образцы'!$A$2:$H$75</definedName>
    <definedName name="_xlnm._FilterDatabase" localSheetId="1" hidden="1">'Таблица A.2. XRF+ICP'!$A$2:$BP$113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9" l="1"/>
  <c r="G5" i="9"/>
  <c r="G6" i="9"/>
  <c r="G7" i="9"/>
  <c r="G8" i="9"/>
  <c r="G9" i="9"/>
  <c r="G10" i="9"/>
  <c r="G11" i="9"/>
  <c r="G3" i="9"/>
  <c r="N224" i="10" l="1"/>
  <c r="N223" i="10"/>
  <c r="N222" i="10"/>
  <c r="N221" i="10"/>
  <c r="N220" i="10"/>
  <c r="N219" i="10"/>
  <c r="N218" i="10"/>
  <c r="N217" i="10"/>
  <c r="N216" i="10"/>
  <c r="N215" i="10"/>
  <c r="N214" i="10"/>
  <c r="N213" i="10"/>
  <c r="N212" i="10"/>
  <c r="N211" i="10"/>
  <c r="N210" i="10"/>
  <c r="N209" i="10"/>
  <c r="N208" i="10"/>
  <c r="N207" i="10"/>
  <c r="N206" i="10"/>
  <c r="N205" i="10"/>
  <c r="N204" i="10"/>
  <c r="N203" i="10"/>
  <c r="N202" i="10"/>
  <c r="N201" i="10"/>
  <c r="N200" i="10"/>
  <c r="N199" i="10"/>
  <c r="N198" i="10"/>
  <c r="N197" i="10"/>
  <c r="N196" i="10"/>
  <c r="N195" i="10"/>
  <c r="N194" i="10"/>
  <c r="N193" i="10"/>
  <c r="N192" i="10"/>
  <c r="N191" i="10"/>
  <c r="N190" i="10"/>
  <c r="N189" i="10"/>
  <c r="N188" i="10"/>
  <c r="N187" i="10"/>
  <c r="N186" i="10"/>
  <c r="N185" i="10"/>
  <c r="N184" i="10"/>
  <c r="N183" i="10"/>
  <c r="N182" i="10"/>
  <c r="N181" i="10"/>
  <c r="N180" i="10"/>
  <c r="N179" i="10"/>
  <c r="N178" i="10"/>
  <c r="N177" i="10"/>
  <c r="N176" i="10"/>
  <c r="N175" i="10"/>
  <c r="N174" i="10"/>
  <c r="N173" i="10"/>
  <c r="N172" i="10"/>
  <c r="N171" i="10"/>
  <c r="N170" i="10"/>
  <c r="N169" i="10"/>
  <c r="N168" i="10"/>
  <c r="N167" i="10"/>
  <c r="N166" i="10"/>
  <c r="N165" i="10"/>
  <c r="N164" i="10"/>
  <c r="N163" i="10"/>
  <c r="N162" i="10"/>
  <c r="N161" i="10"/>
  <c r="N160" i="10"/>
  <c r="N159" i="10"/>
  <c r="N158" i="10"/>
  <c r="N157" i="10"/>
  <c r="N156" i="10"/>
  <c r="N155" i="10"/>
  <c r="N154" i="10"/>
  <c r="N153" i="10"/>
  <c r="N152" i="10"/>
  <c r="N151" i="10"/>
  <c r="N150" i="10"/>
  <c r="N149" i="10"/>
  <c r="N148" i="10"/>
  <c r="N147" i="10"/>
  <c r="N146" i="10"/>
  <c r="N145" i="10"/>
  <c r="N144" i="10"/>
  <c r="N143" i="10"/>
  <c r="N142" i="10"/>
  <c r="N141" i="10"/>
  <c r="N140" i="10"/>
  <c r="N139" i="10"/>
  <c r="N138" i="10"/>
  <c r="N137" i="10"/>
  <c r="N136" i="10"/>
  <c r="N135" i="10"/>
  <c r="N134" i="10"/>
  <c r="N133" i="10"/>
  <c r="N132" i="10"/>
  <c r="N131" i="10"/>
  <c r="N130" i="10"/>
  <c r="N129" i="10"/>
  <c r="N128" i="10"/>
  <c r="N127" i="10"/>
  <c r="N126" i="10"/>
  <c r="N125" i="10"/>
  <c r="N124" i="10"/>
  <c r="N123" i="10"/>
  <c r="N122" i="10"/>
  <c r="N121" i="10"/>
  <c r="N120" i="10"/>
  <c r="N119" i="10"/>
  <c r="N118" i="10"/>
  <c r="N117" i="10"/>
  <c r="N116" i="10"/>
  <c r="N115" i="10"/>
  <c r="N114" i="10"/>
  <c r="N113" i="10"/>
  <c r="N112" i="10"/>
  <c r="N111" i="10"/>
  <c r="N110" i="10"/>
  <c r="N109" i="10"/>
  <c r="N108" i="10"/>
  <c r="N107" i="10"/>
  <c r="N106" i="10"/>
  <c r="N105" i="10"/>
  <c r="N104" i="10"/>
  <c r="N103" i="10"/>
  <c r="N102" i="10"/>
  <c r="N101" i="10"/>
  <c r="N100" i="10"/>
  <c r="N99" i="10"/>
  <c r="N98" i="10"/>
</calcChain>
</file>

<file path=xl/sharedStrings.xml><?xml version="1.0" encoding="utf-8"?>
<sst xmlns="http://schemas.openxmlformats.org/spreadsheetml/2006/main" count="2297" uniqueCount="628">
  <si>
    <t>Образец</t>
  </si>
  <si>
    <t>VK19/K-6-1</t>
  </si>
  <si>
    <t>VK19/K-6-2</t>
  </si>
  <si>
    <t>VK19/K-6-3</t>
  </si>
  <si>
    <t>VK19/K-6-4</t>
  </si>
  <si>
    <t>VK19/K-6-5</t>
  </si>
  <si>
    <t>VK19/K-6-6</t>
  </si>
  <si>
    <t>VK19/K-6-7</t>
  </si>
  <si>
    <t>VK19/K-6-8</t>
  </si>
  <si>
    <t>VK19/K-6-9</t>
  </si>
  <si>
    <t>VK19/K-6-10</t>
  </si>
  <si>
    <t>VK19/K-6-11</t>
  </si>
  <si>
    <t>VK19/K-6-12</t>
  </si>
  <si>
    <t>VK19/K-6-13</t>
  </si>
  <si>
    <t>VK19/K-6-14</t>
  </si>
  <si>
    <t>VK19/K-6-15</t>
  </si>
  <si>
    <t>VK19/K-6-16</t>
  </si>
  <si>
    <t>VK19/K-6-17</t>
  </si>
  <si>
    <t>VK19/K-6-18</t>
  </si>
  <si>
    <t>VK19/K-6-19</t>
  </si>
  <si>
    <t>VK19/K-6-20</t>
  </si>
  <si>
    <t>VK19/K-6-21</t>
  </si>
  <si>
    <t>VK19/K-6-22</t>
  </si>
  <si>
    <t>VK19/K-6-23</t>
  </si>
  <si>
    <t>VK19/K-6-24</t>
  </si>
  <si>
    <t>VK19/K-6-25</t>
  </si>
  <si>
    <t>VK19/K-6-26</t>
  </si>
  <si>
    <t>VK19/K-6-27</t>
  </si>
  <si>
    <t>VK19/K-6-28</t>
  </si>
  <si>
    <t>VK19/K-6-29</t>
  </si>
  <si>
    <t>VK19/K-6-30</t>
  </si>
  <si>
    <t>VK19/K-6-31</t>
  </si>
  <si>
    <t>VK19/K-6-32</t>
  </si>
  <si>
    <t>VK19/K-6-33</t>
  </si>
  <si>
    <t>VK19/K-6-34</t>
  </si>
  <si>
    <t>VK19/K-6-35</t>
  </si>
  <si>
    <t>VK19/K-6-36</t>
  </si>
  <si>
    <t>VK19/K-6-37</t>
  </si>
  <si>
    <t>VK19/K-6-38</t>
  </si>
  <si>
    <t>VK19/K-6-39</t>
  </si>
  <si>
    <t>VK19/K-6-40</t>
  </si>
  <si>
    <t>VK19/K-6-41</t>
  </si>
  <si>
    <t>VK19/K-6-42</t>
  </si>
  <si>
    <t>VK19/K-6-43</t>
  </si>
  <si>
    <t>VK19/K-6-44</t>
  </si>
  <si>
    <t>VK19/K-6-45</t>
  </si>
  <si>
    <t>VK19/K-6-46</t>
  </si>
  <si>
    <t>VK19/K-6-47</t>
  </si>
  <si>
    <t>VK19/K-6-48</t>
  </si>
  <si>
    <t>VK19/K-6-49</t>
  </si>
  <si>
    <t>VK19/K-6-50</t>
  </si>
  <si>
    <t>VK19/K-6-51</t>
  </si>
  <si>
    <t>Скважина K-6</t>
  </si>
  <si>
    <t>Возраст</t>
  </si>
  <si>
    <t>462.35-468</t>
  </si>
  <si>
    <t>430.35-436.51</t>
  </si>
  <si>
    <t>436.52-444</t>
  </si>
  <si>
    <t>364.2-371.35</t>
  </si>
  <si>
    <t>Туф</t>
  </si>
  <si>
    <t>357.2-364.2</t>
  </si>
  <si>
    <t>337.5-343</t>
  </si>
  <si>
    <t>308.55-327.85</t>
  </si>
  <si>
    <t>303-308.55</t>
  </si>
  <si>
    <t>Стерт</t>
  </si>
  <si>
    <t>234.14-249</t>
  </si>
  <si>
    <t>17 (?)</t>
  </si>
  <si>
    <t>223.5-228.0</t>
  </si>
  <si>
    <t>197-203.85</t>
  </si>
  <si>
    <t>108-126</t>
  </si>
  <si>
    <t>72.33-81</t>
  </si>
  <si>
    <t>48.25-58.8</t>
  </si>
  <si>
    <t>65.03-72.33</t>
  </si>
  <si>
    <t>Поток?</t>
  </si>
  <si>
    <t>Зеленый туф</t>
  </si>
  <si>
    <t>Красный туф</t>
  </si>
  <si>
    <t>Пропилит</t>
  </si>
  <si>
    <t>Андезит?</t>
  </si>
  <si>
    <t>Контакт</t>
  </si>
  <si>
    <t>Дайка?</t>
  </si>
  <si>
    <t>Пелитовый туф</t>
  </si>
  <si>
    <t>Туфопесчаник</t>
  </si>
  <si>
    <t>Плотный туф</t>
  </si>
  <si>
    <t>Светлый туф</t>
  </si>
  <si>
    <t>Туфы псефитовые и псефопсаммитовые андезитового, андезидацитового и дацитового состава</t>
  </si>
  <si>
    <t>Туфы псефопсаммитовые дацитового-риолитового состава, голыгинский горизонт</t>
  </si>
  <si>
    <t>Андезиты и андезибазальты лавовых потоков</t>
  </si>
  <si>
    <t>Туфы псаммитовые андезидацитового и дацитового состава</t>
  </si>
  <si>
    <t>Андезиты и андезибазальты даек</t>
  </si>
  <si>
    <t>Силл?</t>
  </si>
  <si>
    <t>Туфы агломератовые до крупносефитовых андезитового состава, нижнепаужетская подсвита</t>
  </si>
  <si>
    <t>Туфы пелитовые, туфоалевролиты и туфопесчаники андезидацитового и дацитового состава</t>
  </si>
  <si>
    <t>Не существует в колонке</t>
  </si>
  <si>
    <t>Среднеоб туф</t>
  </si>
  <si>
    <t>Скважина K-20</t>
  </si>
  <si>
    <t>VK19/K-20-1</t>
  </si>
  <si>
    <t>VK19/K-20-2</t>
  </si>
  <si>
    <t>VK19/K-20-3</t>
  </si>
  <si>
    <t>VK19/K-20-4</t>
  </si>
  <si>
    <t>VK19/K-20-5</t>
  </si>
  <si>
    <t>VK19/K-20-6</t>
  </si>
  <si>
    <t>VK19/K-20-7</t>
  </si>
  <si>
    <t>VK19/K-20-8</t>
  </si>
  <si>
    <t>VK19/K-20-9</t>
  </si>
  <si>
    <t>VK19/K-20-10</t>
  </si>
  <si>
    <t>VK19/K-20-11</t>
  </si>
  <si>
    <t>VK19/K-20-12</t>
  </si>
  <si>
    <t>VK19/K-20-13</t>
  </si>
  <si>
    <t>VK19/K-20-14</t>
  </si>
  <si>
    <t>VK19/K-20-15</t>
  </si>
  <si>
    <t>VK19/K-20-16</t>
  </si>
  <si>
    <t>VK19/K-20-17</t>
  </si>
  <si>
    <t>VK19/K-20-18</t>
  </si>
  <si>
    <t>VK19/K-20-19</t>
  </si>
  <si>
    <t>VK19/K-13-1</t>
  </si>
  <si>
    <t>Скважина K-13</t>
  </si>
  <si>
    <t>VK19/K-13-2</t>
  </si>
  <si>
    <t>VK19/K-13-3</t>
  </si>
  <si>
    <t>195.60-228.60</t>
  </si>
  <si>
    <t>228.60-254.80</t>
  </si>
  <si>
    <t>352.35-355</t>
  </si>
  <si>
    <t>373.60-381.20</t>
  </si>
  <si>
    <t>398.25-406.95</t>
  </si>
  <si>
    <t>?-366</t>
  </si>
  <si>
    <t>Андезибазальт</t>
  </si>
  <si>
    <t>Базальт</t>
  </si>
  <si>
    <t>Брекчия</t>
  </si>
  <si>
    <t>Пропилит?</t>
  </si>
  <si>
    <t>Андезит</t>
  </si>
  <si>
    <t>Туф "игнимбриты"</t>
  </si>
  <si>
    <t>VK19/27</t>
  </si>
  <si>
    <t>VK19/27a</t>
  </si>
  <si>
    <t>VK19/27b</t>
  </si>
  <si>
    <t>VK19/27c</t>
  </si>
  <si>
    <t>VK19/27d</t>
  </si>
  <si>
    <t>VK19/27e</t>
  </si>
  <si>
    <t>VK19/28</t>
  </si>
  <si>
    <t>VK19/29</t>
  </si>
  <si>
    <t>VK19/29a</t>
  </si>
  <si>
    <t>VK19/29b</t>
  </si>
  <si>
    <t>VK19/29c</t>
  </si>
  <si>
    <t>VK19/29d</t>
  </si>
  <si>
    <t>VK19/29e</t>
  </si>
  <si>
    <t>VK19/30</t>
  </si>
  <si>
    <t>VK19/31</t>
  </si>
  <si>
    <t>VK19/32</t>
  </si>
  <si>
    <t>VK19/32a</t>
  </si>
  <si>
    <t>VK19/33</t>
  </si>
  <si>
    <t>VK19/34</t>
  </si>
  <si>
    <t>VK19/35</t>
  </si>
  <si>
    <t>VK19/35a</t>
  </si>
  <si>
    <t>VK19/36</t>
  </si>
  <si>
    <t>VK19/37</t>
  </si>
  <si>
    <t>VK19/38</t>
  </si>
  <si>
    <t>VK19/39</t>
  </si>
  <si>
    <t>VK19/40</t>
  </si>
  <si>
    <t>VK19/40a</t>
  </si>
  <si>
    <t>VK19/40b</t>
  </si>
  <si>
    <t>VK19/41</t>
  </si>
  <si>
    <t>VK19/42</t>
  </si>
  <si>
    <t>VK19/42a</t>
  </si>
  <si>
    <t>VK19/43</t>
  </si>
  <si>
    <t>VK19/43a</t>
  </si>
  <si>
    <t>VK19/44</t>
  </si>
  <si>
    <t>Полевое название</t>
  </si>
  <si>
    <t>Базальт?</t>
  </si>
  <si>
    <t>130-39</t>
  </si>
  <si>
    <t>130-40</t>
  </si>
  <si>
    <t>130-43</t>
  </si>
  <si>
    <t>Южный Камбальный</t>
  </si>
  <si>
    <t>Черные скалы</t>
  </si>
  <si>
    <t>г. Скалистая</t>
  </si>
  <si>
    <t>Дайка</t>
  </si>
  <si>
    <t>Экструзивный купол (?)</t>
  </si>
  <si>
    <t>Жерловая фация</t>
  </si>
  <si>
    <t>Лавовый поток</t>
  </si>
  <si>
    <t>Базальты вершинного конуса</t>
  </si>
  <si>
    <t>Горизонт лапиллей и бомб</t>
  </si>
  <si>
    <t>Агломератовый поток</t>
  </si>
  <si>
    <t>г. Ключевская</t>
  </si>
  <si>
    <t>г. Орлиное Крыло</t>
  </si>
  <si>
    <t>Скважина R-130</t>
  </si>
  <si>
    <t>Скважина R-131</t>
  </si>
  <si>
    <t>Скважина R-132</t>
  </si>
  <si>
    <t>Место отбора</t>
  </si>
  <si>
    <t>N 51°25.650' E 156°52.344'</t>
  </si>
  <si>
    <t>N 51°25.638' E 156°51.021'</t>
  </si>
  <si>
    <t>N 51°25.767' E 156°51.054'</t>
  </si>
  <si>
    <t>N 51°25.717' E 156°51.030'</t>
  </si>
  <si>
    <t>N 51°25.615' E 156°51.219'</t>
  </si>
  <si>
    <t>N 51°25.505' E 156°51.479'</t>
  </si>
  <si>
    <t>N 51°25.476' E 156°51.767'</t>
  </si>
  <si>
    <t>N 51°25.403' E 156°51.767'</t>
  </si>
  <si>
    <t>N 51°25.400' E 156°52.436'</t>
  </si>
  <si>
    <t>N 51°25.465' E 156°52.567'</t>
  </si>
  <si>
    <t>N 51°25.510' E 156°52.695'</t>
  </si>
  <si>
    <t>N 51°25.513' E 156°52.728'</t>
  </si>
  <si>
    <t>N 51°25.803' E 156°52.819'</t>
  </si>
  <si>
    <t>N 51°25.887' E 156°52.194'</t>
  </si>
  <si>
    <t>N 51°26.066' E 156°52.269'</t>
  </si>
  <si>
    <t>N 51°26.389' E 156°52.247'</t>
  </si>
  <si>
    <t>N 51°26.741' E 156°50.938'</t>
  </si>
  <si>
    <t>Координаты/ Интервал (м от поверхности)</t>
  </si>
  <si>
    <t>Геологическое положение/ Литология по [Структура гидротермальной системы]</t>
  </si>
  <si>
    <t>SiO2</t>
  </si>
  <si>
    <t>TiO2</t>
  </si>
  <si>
    <t>Al2O3</t>
  </si>
  <si>
    <t>FeO</t>
  </si>
  <si>
    <t>MnO</t>
  </si>
  <si>
    <t>MgO</t>
  </si>
  <si>
    <t>CaO</t>
  </si>
  <si>
    <t>Na2O</t>
  </si>
  <si>
    <t>K2O</t>
  </si>
  <si>
    <t>P2O5</t>
  </si>
  <si>
    <t>Ba (%)</t>
  </si>
  <si>
    <t>Sr (%)</t>
  </si>
  <si>
    <t>Zr (%)</t>
  </si>
  <si>
    <t>ICP, ppm</t>
  </si>
  <si>
    <t>Li</t>
  </si>
  <si>
    <t>Be</t>
  </si>
  <si>
    <t>Sc</t>
  </si>
  <si>
    <t>Ti</t>
  </si>
  <si>
    <t>V</t>
  </si>
  <si>
    <t>Cr</t>
  </si>
  <si>
    <t>Co</t>
  </si>
  <si>
    <t xml:space="preserve">Ni </t>
  </si>
  <si>
    <t>Cu</t>
  </si>
  <si>
    <t>Zn</t>
  </si>
  <si>
    <t>Ga</t>
  </si>
  <si>
    <t xml:space="preserve">Ge </t>
  </si>
  <si>
    <t>Rb</t>
  </si>
  <si>
    <t>Sr</t>
  </si>
  <si>
    <t xml:space="preserve">Y </t>
  </si>
  <si>
    <t xml:space="preserve">Zr </t>
  </si>
  <si>
    <t>Nb</t>
  </si>
  <si>
    <t>Mo</t>
  </si>
  <si>
    <t xml:space="preserve">Sn </t>
  </si>
  <si>
    <t xml:space="preserve">Sb </t>
  </si>
  <si>
    <t xml:space="preserve">Cs </t>
  </si>
  <si>
    <t>Ba</t>
  </si>
  <si>
    <t xml:space="preserve">La </t>
  </si>
  <si>
    <t xml:space="preserve">Ce </t>
  </si>
  <si>
    <t xml:space="preserve">Pr </t>
  </si>
  <si>
    <t>Nd</t>
  </si>
  <si>
    <t xml:space="preserve">Sm </t>
  </si>
  <si>
    <t xml:space="preserve">Eu </t>
  </si>
  <si>
    <t xml:space="preserve">Gd </t>
  </si>
  <si>
    <t xml:space="preserve">Tb </t>
  </si>
  <si>
    <t xml:space="preserve">Dy </t>
  </si>
  <si>
    <t xml:space="preserve">Ho </t>
  </si>
  <si>
    <t>Er</t>
  </si>
  <si>
    <t xml:space="preserve">Tm </t>
  </si>
  <si>
    <t>Yb</t>
  </si>
  <si>
    <t xml:space="preserve">Lu </t>
  </si>
  <si>
    <t xml:space="preserve">Hf </t>
  </si>
  <si>
    <t xml:space="preserve">Ta </t>
  </si>
  <si>
    <t xml:space="preserve">W </t>
  </si>
  <si>
    <t xml:space="preserve">Tl </t>
  </si>
  <si>
    <t xml:space="preserve">Pb </t>
  </si>
  <si>
    <t xml:space="preserve">Th </t>
  </si>
  <si>
    <t xml:space="preserve">U </t>
  </si>
  <si>
    <t>b.d.l.</t>
  </si>
  <si>
    <t>&lt;0.010</t>
  </si>
  <si>
    <t>&lt;0.005</t>
  </si>
  <si>
    <t>Сумма</t>
  </si>
  <si>
    <t>ICP</t>
  </si>
  <si>
    <t>K</t>
  </si>
  <si>
    <t>Ni</t>
  </si>
  <si>
    <t>Ge</t>
  </si>
  <si>
    <t>Y</t>
  </si>
  <si>
    <t>Zr</t>
  </si>
  <si>
    <t>Sn</t>
  </si>
  <si>
    <t>Sb</t>
  </si>
  <si>
    <t>Cs</t>
  </si>
  <si>
    <t>La</t>
  </si>
  <si>
    <t>Ce</t>
  </si>
  <si>
    <t>Pr</t>
  </si>
  <si>
    <t>Sm</t>
  </si>
  <si>
    <t>Eu</t>
  </si>
  <si>
    <t>Gd</t>
  </si>
  <si>
    <t>Tb</t>
  </si>
  <si>
    <t>Dy</t>
  </si>
  <si>
    <t>Ho</t>
  </si>
  <si>
    <t>Tm</t>
  </si>
  <si>
    <t>Lu</t>
  </si>
  <si>
    <t>Hf</t>
  </si>
  <si>
    <t>Ta</t>
  </si>
  <si>
    <t>W</t>
  </si>
  <si>
    <t>Tl</t>
  </si>
  <si>
    <t>Pb</t>
  </si>
  <si>
    <t>Th</t>
  </si>
  <si>
    <t>U</t>
  </si>
  <si>
    <t>Pz0</t>
  </si>
  <si>
    <t>Pz0/5</t>
  </si>
  <si>
    <t>Pz0/7</t>
  </si>
  <si>
    <t>Pz0/8</t>
  </si>
  <si>
    <t>Pz4/6</t>
  </si>
  <si>
    <t>Pz4/7</t>
  </si>
  <si>
    <t>Pz4/9</t>
  </si>
  <si>
    <t>Pz4/12</t>
  </si>
  <si>
    <t>Pz4/16</t>
  </si>
  <si>
    <t>N 51°25.547' E 156°51.3Pz'</t>
  </si>
  <si>
    <t>Pz6/1a</t>
  </si>
  <si>
    <t>Pz6/2</t>
  </si>
  <si>
    <t>Pz6/3</t>
  </si>
  <si>
    <t>Pz6/4</t>
  </si>
  <si>
    <t>Pz6/6</t>
  </si>
  <si>
    <t>Pz6/7</t>
  </si>
  <si>
    <t>Pz6/8</t>
  </si>
  <si>
    <t>Pz7/1б</t>
  </si>
  <si>
    <t>Pz7/2</t>
  </si>
  <si>
    <t>Pz7/2в</t>
  </si>
  <si>
    <t>Pz7/2e</t>
  </si>
  <si>
    <t>Pz7/6</t>
  </si>
  <si>
    <t>Pz0/2a</t>
  </si>
  <si>
    <t>Pz2/1a</t>
  </si>
  <si>
    <t>Pz2/1</t>
  </si>
  <si>
    <t>Pz2/4</t>
  </si>
  <si>
    <t>посткальдерные</t>
  </si>
  <si>
    <t>синкальдерные</t>
  </si>
  <si>
    <t>докальдерные</t>
  </si>
  <si>
    <t>410.70-417.95</t>
  </si>
  <si>
    <t>392.70-404.85</t>
  </si>
  <si>
    <t>388.70-398.25</t>
  </si>
  <si>
    <t>голыгинский горизонт</t>
  </si>
  <si>
    <t>нижнепаужетская подсвита</t>
  </si>
  <si>
    <t>среднепаужетская подсвита</t>
  </si>
  <si>
    <t>верхнепаужетская подсвита</t>
  </si>
  <si>
    <t>алнейская серия</t>
  </si>
  <si>
    <t>Северо-Камбальный хребет</t>
  </si>
  <si>
    <t>Pz2/2</t>
  </si>
  <si>
    <t>Ящик (для скважин)</t>
  </si>
  <si>
    <t>Стратиграфическое подразделение (для внутрикальдерных отложений)</t>
  </si>
  <si>
    <t>C707/6</t>
  </si>
  <si>
    <t>PAU-1</t>
  </si>
  <si>
    <t>76L-111</t>
  </si>
  <si>
    <t>73L-67</t>
  </si>
  <si>
    <t>73L-68</t>
  </si>
  <si>
    <t>83L-4</t>
  </si>
  <si>
    <t>83L-3</t>
  </si>
  <si>
    <t>83L-7</t>
  </si>
  <si>
    <t>PAU-5</t>
  </si>
  <si>
    <t>PAU-6</t>
  </si>
  <si>
    <t>PAU-7</t>
  </si>
  <si>
    <t>PAU-8</t>
  </si>
  <si>
    <t>PAU-9</t>
  </si>
  <si>
    <t>PAU-10</t>
  </si>
  <si>
    <t>PAU-11</t>
  </si>
  <si>
    <t>PAU-12</t>
  </si>
  <si>
    <t>PAU-16</t>
  </si>
  <si>
    <t>7IL375</t>
  </si>
  <si>
    <t>Pau 19</t>
  </si>
  <si>
    <t>N 51°31'04.6" E 156°44'11.3"</t>
  </si>
  <si>
    <t>N 51°26'53.1" E 157°11'55.7"</t>
  </si>
  <si>
    <t>N 51°27'03.8" E 157°12'22.2"</t>
  </si>
  <si>
    <t>N 51°32'21.9" E 156°47'17.4"</t>
  </si>
  <si>
    <t>N 51°32'24.7" E 156°47'11.2"</t>
  </si>
  <si>
    <t>N 51°32'23.6" E 156°47'10.0"</t>
  </si>
  <si>
    <t>N 51°32'23.2" E 156°47'07.0"</t>
  </si>
  <si>
    <t>N 51°32'20.9" E 156°47'03.4"</t>
  </si>
  <si>
    <t>N 51°26'38.3" E 156°50'46.0"</t>
  </si>
  <si>
    <t>N 51°26'20.8" E 156°50'56.3"</t>
  </si>
  <si>
    <t>N 51°35'38.6" E 157°03'55.7"</t>
  </si>
  <si>
    <t>N 51°22'51.9" E 156°56'52.6"</t>
  </si>
  <si>
    <t>N 51°22'43.5" E 156°56'23.9"</t>
  </si>
  <si>
    <t>Голыгинские игнимбриты, к востоку от Курильского озера</t>
  </si>
  <si>
    <t>Голыгинские игнимбриты, к востоку от Камбального хребта</t>
  </si>
  <si>
    <t>Голыгинские игнимбриты, район г. Орлиное Крыло</t>
  </si>
  <si>
    <t>г. Коромысло</t>
  </si>
  <si>
    <t>Базальтовый вулкан в северной части чайона</t>
  </si>
  <si>
    <t>Между р. Правый Каюк и Левый Каюк</t>
  </si>
  <si>
    <t>Нижняя часть разреза</t>
  </si>
  <si>
    <t>Верхняя часть разреза</t>
  </si>
  <si>
    <t>Верхняя часть разреза, богатая пемзами</t>
  </si>
  <si>
    <t>Пемзы, нижняя часть разреза (высота - 330 м)</t>
  </si>
  <si>
    <t xml:space="preserve">Спекшиеся туфы, нижняя часть разреза </t>
  </si>
  <si>
    <t>Спекшиеся туфы, верхняя часть разреза (высота - 350 м)</t>
  </si>
  <si>
    <t>Спекшиеся туфы, средняя часть разреза (высота - 453 м)</t>
  </si>
  <si>
    <t>Спекшиеся туфы, средняя часть разреза основания массива (высота - 428 м)</t>
  </si>
  <si>
    <t>Спекшиеся туфы, верхняя часть разреза (высота - 502 м)</t>
  </si>
  <si>
    <t>Спекшиеся туфы, верхняя часть разреза (высота - 520 м)</t>
  </si>
  <si>
    <t>bdl</t>
  </si>
  <si>
    <t>XRF, ppm</t>
  </si>
  <si>
    <r>
      <rPr>
        <b/>
        <sz val="12"/>
        <rFont val="Calibri"/>
        <family val="2"/>
        <charset val="204"/>
      </rPr>
      <t>±</t>
    </r>
    <r>
      <rPr>
        <b/>
        <sz val="12"/>
        <rFont val="Times New Roman"/>
        <family val="1"/>
        <charset val="204"/>
      </rPr>
      <t>2</t>
    </r>
    <r>
      <rPr>
        <b/>
        <sz val="12"/>
        <rFont val="Calibri"/>
        <family val="2"/>
        <charset val="204"/>
      </rPr>
      <t>σ</t>
    </r>
  </si>
  <si>
    <t>Total</t>
  </si>
  <si>
    <t>C-708</t>
  </si>
  <si>
    <t>Bindeman et al., 2010</t>
  </si>
  <si>
    <t>1973E-177</t>
  </si>
  <si>
    <t>1983L-20</t>
  </si>
  <si>
    <t>s_B306</t>
  </si>
  <si>
    <t>Дикий Гребень</t>
  </si>
  <si>
    <t>Bindeman and Bailey, 1994</t>
  </si>
  <si>
    <t>s_B319/4</t>
  </si>
  <si>
    <t>s_B328</t>
  </si>
  <si>
    <t>s_B330</t>
  </si>
  <si>
    <t>s_B332</t>
  </si>
  <si>
    <t>s_C829</t>
  </si>
  <si>
    <t>s_C830</t>
  </si>
  <si>
    <t>s_A</t>
  </si>
  <si>
    <t>Frolova et al., 1992</t>
  </si>
  <si>
    <t>s_B</t>
  </si>
  <si>
    <t>s_B319-1</t>
  </si>
  <si>
    <t>Bindeman et al., 2004</t>
  </si>
  <si>
    <t>s_B318-1</t>
  </si>
  <si>
    <t>s_B333-1</t>
  </si>
  <si>
    <t>s_B319-6</t>
  </si>
  <si>
    <t>s_B325-1</t>
  </si>
  <si>
    <t>s_B325</t>
  </si>
  <si>
    <t>s_B334</t>
  </si>
  <si>
    <t>s_304</t>
  </si>
  <si>
    <t>Толстых и др., 2003</t>
  </si>
  <si>
    <t>s_309</t>
  </si>
  <si>
    <t>s_318</t>
  </si>
  <si>
    <t>s_319</t>
  </si>
  <si>
    <t>s_325</t>
  </si>
  <si>
    <t>s_334</t>
  </si>
  <si>
    <t>s_5359 [7321]</t>
  </si>
  <si>
    <t>Покровский, Волынец,  1999</t>
  </si>
  <si>
    <t>s_5852 [7321]</t>
  </si>
  <si>
    <t>s_B311</t>
  </si>
  <si>
    <t>s_B327</t>
  </si>
  <si>
    <t>s_B310/1</t>
  </si>
  <si>
    <t>s_B300</t>
  </si>
  <si>
    <t>s_B301</t>
  </si>
  <si>
    <t>s_B309</t>
  </si>
  <si>
    <t>s_B323</t>
  </si>
  <si>
    <t>s_B313</t>
  </si>
  <si>
    <t>s_B310</t>
  </si>
  <si>
    <t>s_B314</t>
  </si>
  <si>
    <t>s_B318</t>
  </si>
  <si>
    <t>s_B333</t>
  </si>
  <si>
    <t>s_B319/3</t>
  </si>
  <si>
    <t>s_B315</t>
  </si>
  <si>
    <t>s_B319/2</t>
  </si>
  <si>
    <t>s_B303</t>
  </si>
  <si>
    <t>s_B324</t>
  </si>
  <si>
    <t>s_B326</t>
  </si>
  <si>
    <t>s_B307</t>
  </si>
  <si>
    <t>s_B305</t>
  </si>
  <si>
    <t>s_B317</t>
  </si>
  <si>
    <t>s_B304/1</t>
  </si>
  <si>
    <t>s_B329</t>
  </si>
  <si>
    <t>s_B319/1</t>
  </si>
  <si>
    <t>s_B316</t>
  </si>
  <si>
    <t>s_B331</t>
  </si>
  <si>
    <t>s_B312</t>
  </si>
  <si>
    <t>s_B320</t>
  </si>
  <si>
    <t>s_C712/1</t>
  </si>
  <si>
    <t>s_C828</t>
  </si>
  <si>
    <t>s_C834</t>
  </si>
  <si>
    <t>s_C823/5</t>
  </si>
  <si>
    <t>s_C823/1</t>
  </si>
  <si>
    <t>s_C823/2</t>
  </si>
  <si>
    <t>s_C712</t>
  </si>
  <si>
    <t>s_86603/1</t>
  </si>
  <si>
    <t>s_B306/1</t>
  </si>
  <si>
    <t>s_B306/2</t>
  </si>
  <si>
    <t>s_B333/1</t>
  </si>
  <si>
    <t>s_B306/3</t>
  </si>
  <si>
    <t>s_B303/1</t>
  </si>
  <si>
    <t>s_B309/1</t>
  </si>
  <si>
    <t>s_B311/1</t>
  </si>
  <si>
    <t>s_B313/1</t>
  </si>
  <si>
    <t>s_B317/1</t>
  </si>
  <si>
    <t>s_B326/1</t>
  </si>
  <si>
    <t>s_C829/1</t>
  </si>
  <si>
    <t>s_C712/9</t>
  </si>
  <si>
    <t>s_56</t>
  </si>
  <si>
    <t>s_C712/9M</t>
  </si>
  <si>
    <t>s_34</t>
  </si>
  <si>
    <t>s_32</t>
  </si>
  <si>
    <t>s_44</t>
  </si>
  <si>
    <t>s_27</t>
  </si>
  <si>
    <t>s_C833/3</t>
  </si>
  <si>
    <t>s_7</t>
  </si>
  <si>
    <t>s_38</t>
  </si>
  <si>
    <t>s_C712/5</t>
  </si>
  <si>
    <t>s_C713A</t>
  </si>
  <si>
    <t>s_C712/3</t>
  </si>
  <si>
    <t>s_C709/6</t>
  </si>
  <si>
    <t>s_C823/4</t>
  </si>
  <si>
    <t>s_C833/1</t>
  </si>
  <si>
    <t>s_C834B</t>
  </si>
  <si>
    <t>s_C834A</t>
  </si>
  <si>
    <t>Pre-KO fall unit</t>
  </si>
  <si>
    <t>Курильское озеро</t>
  </si>
  <si>
    <t>Ponomareva et al., 2004</t>
  </si>
  <si>
    <t>Black scoria</t>
  </si>
  <si>
    <t>Proximal KO products</t>
  </si>
  <si>
    <t>Distal KO ash</t>
  </si>
  <si>
    <t>Extrusive dome</t>
  </si>
  <si>
    <t>s_97KAM-03A</t>
  </si>
  <si>
    <t>s_97KAM-11</t>
  </si>
  <si>
    <t>s_97KAM-29AB</t>
  </si>
  <si>
    <t>s_97KAM-29AL</t>
  </si>
  <si>
    <t>s_97KAM-21CG</t>
  </si>
  <si>
    <t>s_97KAM-29HW</t>
  </si>
  <si>
    <t>s_97KAM-29DL</t>
  </si>
  <si>
    <t>s_97KAM-29DB</t>
  </si>
  <si>
    <t>s_97KAM-32D1</t>
  </si>
  <si>
    <t>s_86680</t>
  </si>
  <si>
    <t>97KAM29DB</t>
  </si>
  <si>
    <t>Rinkleff, 1999</t>
  </si>
  <si>
    <t>96KAM04</t>
  </si>
  <si>
    <t>96KAM12</t>
  </si>
  <si>
    <t>96KAM12L</t>
  </si>
  <si>
    <t>96KAM3</t>
  </si>
  <si>
    <t>97KAM32D2</t>
  </si>
  <si>
    <t>96KAM18</t>
  </si>
  <si>
    <t>97KAM17A</t>
  </si>
  <si>
    <t>97KAM02</t>
  </si>
  <si>
    <t>97KAM17BS</t>
  </si>
  <si>
    <t>97KAM32A</t>
  </si>
  <si>
    <t>96KAM9</t>
  </si>
  <si>
    <t>96KAM9P2</t>
  </si>
  <si>
    <t>96KAM9P3</t>
  </si>
  <si>
    <t>96KAM9P4</t>
  </si>
  <si>
    <t>96KAM9P5</t>
  </si>
  <si>
    <t>96KAM9P6</t>
  </si>
  <si>
    <t>96KAM9P7</t>
  </si>
  <si>
    <t>96KAM12W</t>
  </si>
  <si>
    <t>96KAM12WP1</t>
  </si>
  <si>
    <t>96KAM12WP2</t>
  </si>
  <si>
    <t>96KAM14</t>
  </si>
  <si>
    <t>96KAM15</t>
  </si>
  <si>
    <t>96KAM15/2</t>
  </si>
  <si>
    <t>96KAM20</t>
  </si>
  <si>
    <t>96KAM21</t>
  </si>
  <si>
    <t>97KAM01</t>
  </si>
  <si>
    <t>97KAM03</t>
  </si>
  <si>
    <t>97KAM04F</t>
  </si>
  <si>
    <t>97KAM05F</t>
  </si>
  <si>
    <t>97KAM05S</t>
  </si>
  <si>
    <t>97KAM06</t>
  </si>
  <si>
    <t>97KAM07</t>
  </si>
  <si>
    <t>97KAM08G1</t>
  </si>
  <si>
    <t>97KAM08G2</t>
  </si>
  <si>
    <t>97KAM08W</t>
  </si>
  <si>
    <t>97KAM10A</t>
  </si>
  <si>
    <t>97KAM11</t>
  </si>
  <si>
    <t>97KAM12</t>
  </si>
  <si>
    <t>97KAM16L</t>
  </si>
  <si>
    <t>97KAM16S1</t>
  </si>
  <si>
    <t>97KAM17BF</t>
  </si>
  <si>
    <t>97KAM17CF</t>
  </si>
  <si>
    <t>97KAM17CS</t>
  </si>
  <si>
    <t>97KAM17DF</t>
  </si>
  <si>
    <t>97KAM17DS</t>
  </si>
  <si>
    <t>97KAM18F</t>
  </si>
  <si>
    <t>97KAM18GS</t>
  </si>
  <si>
    <t>97KAM18H</t>
  </si>
  <si>
    <t>97KAM18I</t>
  </si>
  <si>
    <t>97KAM19B</t>
  </si>
  <si>
    <t>97KAM19C</t>
  </si>
  <si>
    <t>97KAM19G</t>
  </si>
  <si>
    <t>97KAM19J</t>
  </si>
  <si>
    <t>97KAM20AF</t>
  </si>
  <si>
    <t>97KAM20B</t>
  </si>
  <si>
    <t>97KAM20D</t>
  </si>
  <si>
    <t>97KAM21AW</t>
  </si>
  <si>
    <t>97KAM21BG</t>
  </si>
  <si>
    <t>97KAM21BW</t>
  </si>
  <si>
    <t>97KAM21CFW</t>
  </si>
  <si>
    <t>97KAM21CG</t>
  </si>
  <si>
    <t>97KAM21CL</t>
  </si>
  <si>
    <t>97KAM21D</t>
  </si>
  <si>
    <t>97KAM22A</t>
  </si>
  <si>
    <t>97KAM22B</t>
  </si>
  <si>
    <t>97KAM22C</t>
  </si>
  <si>
    <t>97KAM22D</t>
  </si>
  <si>
    <t>97KAM24A</t>
  </si>
  <si>
    <t>97KAM24B</t>
  </si>
  <si>
    <t>97KAM25A</t>
  </si>
  <si>
    <t>97KAM26A</t>
  </si>
  <si>
    <t>97KAM26B2</t>
  </si>
  <si>
    <t>97KAM26BA</t>
  </si>
  <si>
    <t>97KAM26C</t>
  </si>
  <si>
    <t>97KAM26D</t>
  </si>
  <si>
    <t>97KAM29AB</t>
  </si>
  <si>
    <t>97KAM29AL</t>
  </si>
  <si>
    <t>97KAM29B1</t>
  </si>
  <si>
    <t>97KAM29CB</t>
  </si>
  <si>
    <t>97KAM29CG1</t>
  </si>
  <si>
    <t>97KAM29CG2</t>
  </si>
  <si>
    <t>97KAM29CL</t>
  </si>
  <si>
    <t>97KAM29CS</t>
  </si>
  <si>
    <t>97KAM29DG</t>
  </si>
  <si>
    <t>97KAM29DL</t>
  </si>
  <si>
    <t>97KAM29HD</t>
  </si>
  <si>
    <t>97KAM29HL</t>
  </si>
  <si>
    <t>97KAM29HW</t>
  </si>
  <si>
    <t>97KAM30C</t>
  </si>
  <si>
    <t>97KAM32D1</t>
  </si>
  <si>
    <t>97KAM32F</t>
  </si>
  <si>
    <t>Iliinsky volcano products</t>
  </si>
  <si>
    <t>Ильинский</t>
  </si>
  <si>
    <t>s_1 [3317]</t>
  </si>
  <si>
    <t>Пополитов, Волынец, 1981</t>
  </si>
  <si>
    <t>s_5939 [3048]</t>
  </si>
  <si>
    <t>Volynets, 1994</t>
  </si>
  <si>
    <t>s_650 [6818]</t>
  </si>
  <si>
    <t>s_621 [6818]</t>
  </si>
  <si>
    <t>s_615 [6818]</t>
  </si>
  <si>
    <t>s_8645/1 [6818]</t>
  </si>
  <si>
    <t>s_96K8-24 [6818]</t>
  </si>
  <si>
    <t>s_96K8-14 [6818]</t>
  </si>
  <si>
    <t>s_5834 [7321]</t>
  </si>
  <si>
    <t>s_5837 [7321]</t>
  </si>
  <si>
    <t>s_5840 [7321]</t>
  </si>
  <si>
    <t>s_5897 [7321]</t>
  </si>
  <si>
    <t>1971G-111</t>
  </si>
  <si>
    <t>Плоская</t>
  </si>
  <si>
    <t>Голыгинские игнимбриты</t>
  </si>
  <si>
    <t>Объект</t>
  </si>
  <si>
    <t>На 100% безводного вещества</t>
  </si>
  <si>
    <r>
      <t xml:space="preserve">Литературные данные, с пересчетом на </t>
    </r>
    <r>
      <rPr>
        <b/>
        <vertAlign val="superscript"/>
        <sz val="12"/>
        <color theme="1"/>
        <rFont val="Times New Roman"/>
        <family val="1"/>
        <charset val="204"/>
      </rPr>
      <t>tot</t>
    </r>
    <r>
      <rPr>
        <b/>
        <sz val="12"/>
        <color theme="1"/>
        <rFont val="Times New Roman"/>
        <family val="1"/>
        <charset val="204"/>
      </rPr>
      <t>FeO</t>
    </r>
  </si>
  <si>
    <t>Источник данных</t>
  </si>
  <si>
    <t xml:space="preserve">                                                                                                   </t>
  </si>
  <si>
    <r>
      <rPr>
        <b/>
        <vertAlign val="superscript"/>
        <sz val="12"/>
        <rFont val="Times New Roman"/>
        <family val="1"/>
        <charset val="204"/>
      </rPr>
      <t>87</t>
    </r>
    <r>
      <rPr>
        <b/>
        <sz val="12"/>
        <rFont val="Times New Roman"/>
        <family val="1"/>
        <charset val="204"/>
      </rPr>
      <t>Sr/</t>
    </r>
    <r>
      <rPr>
        <b/>
        <vertAlign val="superscript"/>
        <sz val="12"/>
        <rFont val="Times New Roman"/>
        <family val="1"/>
        <charset val="204"/>
      </rPr>
      <t>86</t>
    </r>
    <r>
      <rPr>
        <b/>
        <sz val="12"/>
        <rFont val="Times New Roman"/>
        <family val="1"/>
        <charset val="204"/>
      </rPr>
      <t>Sr</t>
    </r>
  </si>
  <si>
    <t>PAU-19</t>
  </si>
  <si>
    <t>Дацитовая экструзия</t>
  </si>
  <si>
    <t>εNd</t>
  </si>
  <si>
    <r>
      <rPr>
        <b/>
        <vertAlign val="superscript"/>
        <sz val="12"/>
        <rFont val="Times New Roman"/>
        <family val="1"/>
        <charset val="204"/>
      </rPr>
      <t>143</t>
    </r>
    <r>
      <rPr>
        <b/>
        <sz val="12"/>
        <rFont val="Times New Roman"/>
        <family val="1"/>
        <charset val="204"/>
      </rPr>
      <t>Nd/</t>
    </r>
    <r>
      <rPr>
        <b/>
        <vertAlign val="superscript"/>
        <sz val="12"/>
        <rFont val="Times New Roman"/>
        <family val="1"/>
        <charset val="204"/>
      </rPr>
      <t>144</t>
    </r>
    <r>
      <rPr>
        <b/>
        <sz val="12"/>
        <rFont val="Times New Roman"/>
        <family val="1"/>
        <charset val="204"/>
      </rPr>
      <t>Nd</t>
    </r>
  </si>
  <si>
    <r>
      <rPr>
        <b/>
        <sz val="11"/>
        <color theme="1"/>
        <rFont val="Calibri"/>
        <family val="2"/>
        <charset val="204"/>
        <scheme val="minor"/>
      </rPr>
      <t>Supplementary 1: ESM_1</t>
    </r>
    <r>
      <rPr>
        <sz val="11"/>
        <color theme="1"/>
        <rFont val="Calibri"/>
        <family val="2"/>
        <scheme val="minor"/>
      </rPr>
      <t>. Таблица А.5. Изотопный состав Sr и Nd.</t>
    </r>
  </si>
  <si>
    <r>
      <rPr>
        <b/>
        <sz val="12"/>
        <color theme="1"/>
        <rFont val="Times New Roman"/>
        <family val="1"/>
        <charset val="204"/>
      </rPr>
      <t>Supplementary 1: ESM_1.</t>
    </r>
    <r>
      <rPr>
        <sz val="12"/>
        <color theme="1"/>
        <rFont val="Times New Roman"/>
        <family val="1"/>
        <charset val="204"/>
      </rPr>
      <t xml:space="preserve"> Таблица А.4. Валовый химический состав пород Паужетского района, литературные данные. Содержания петрогенных элементов приведены в мас. %, микроэлементов - в ppm.</t>
    </r>
  </si>
  <si>
    <r>
      <rPr>
        <b/>
        <sz val="12"/>
        <color theme="1"/>
        <rFont val="Times New Roman"/>
        <family val="1"/>
        <charset val="204"/>
      </rPr>
      <t xml:space="preserve">Supplementary 1: ESM_1. </t>
    </r>
    <r>
      <rPr>
        <sz val="12"/>
        <color theme="1"/>
        <rFont val="Times New Roman"/>
        <family val="1"/>
        <charset val="204"/>
      </rPr>
      <t>Таблица А.3. Коэффициенты, используемые для сравнения полученных и литературных данных.</t>
    </r>
  </si>
  <si>
    <r>
      <rPr>
        <b/>
        <sz val="12"/>
        <color theme="1"/>
        <rFont val="Times New Roman"/>
        <family val="1"/>
        <charset val="204"/>
      </rPr>
      <t xml:space="preserve">Supplementary 1: ESM_1. </t>
    </r>
    <r>
      <rPr>
        <sz val="12"/>
        <color theme="1"/>
        <rFont val="Times New Roman"/>
        <family val="1"/>
        <charset val="204"/>
      </rPr>
      <t>Таблица А.2. Валовый химический состав пород Паужетского района. Содержания петрогенных элементов приведены в мас. %, микроэлементов - в ppm.</t>
    </r>
  </si>
  <si>
    <t>Note: Пополитов Э.И., Волынец О.Н. Геохимические особенности четвертичного вулканизма Курило-Камчатской островной дуги и некоторые вопросы петрогенезиса. Новосибирск: Наука, 1981. 184 с.
Frolova T.I., Bindeman I.N., Mahmoud M., Bailey J.C. Melanocratic inclusions in andesites and dacites of the Kurile-Kamchatka volcanic arc // Int. Geol. Rev. 1992. V. 34. № 2. P. 119–130.
Volynets O.N. Geochemical types, petrology, and genesis of Late Cenozoic volcanic rocks from the Kurile-Kamchatka island-arc system // Inte. Geol. Rev. 1994. V. 36. № 4. P. 373–405.</t>
  </si>
  <si>
    <r>
      <rPr>
        <b/>
        <sz val="12"/>
        <color theme="1"/>
        <rFont val="Times New Roman"/>
        <family val="1"/>
        <charset val="204"/>
      </rPr>
      <t>Supplementary: ESM_1.</t>
    </r>
    <r>
      <rPr>
        <sz val="12"/>
        <color theme="1"/>
        <rFont val="Times New Roman"/>
        <family val="1"/>
        <charset val="204"/>
      </rPr>
      <t xml:space="preserve"> Таблица А.1. Список исследованных образцов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</si>
</sst>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_ ;[Red]\-0.00\ "/>
    <numFmt numFmtId="166" formatCode="0.0"/>
    <numFmt numFmtId="167" formatCode="0.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2"/>
      <charset val="204"/>
    </font>
    <font>
      <b/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3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2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/>
    <xf numFmtId="2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0" xfId="3" applyFont="1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9" fillId="0" borderId="0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/>
    <xf numFmtId="2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/>
    <xf numFmtId="0" fontId="5" fillId="0" borderId="0" xfId="4" applyFont="1"/>
    <xf numFmtId="0" fontId="5" fillId="0" borderId="0" xfId="5" applyFont="1"/>
    <xf numFmtId="0" fontId="5" fillId="0" borderId="0" xfId="6" applyFont="1"/>
    <xf numFmtId="2" fontId="5" fillId="0" borderId="0" xfId="4" applyNumberFormat="1" applyFont="1" applyAlignment="1">
      <alignment horizontal="center" vertical="center"/>
    </xf>
    <xf numFmtId="0" fontId="5" fillId="0" borderId="0" xfId="7" applyFont="1"/>
    <xf numFmtId="2" fontId="5" fillId="0" borderId="0" xfId="7" applyNumberFormat="1" applyFont="1" applyAlignment="1">
      <alignment horizontal="center" vertical="center"/>
    </xf>
    <xf numFmtId="2" fontId="5" fillId="0" borderId="0" xfId="6" applyNumberFormat="1" applyFont="1" applyAlignment="1">
      <alignment horizontal="center" vertical="center"/>
    </xf>
    <xf numFmtId="0" fontId="5" fillId="0" borderId="0" xfId="8" applyFont="1"/>
    <xf numFmtId="2" fontId="5" fillId="0" borderId="0" xfId="8" applyNumberFormat="1" applyFont="1" applyAlignment="1">
      <alignment horizontal="center" vertical="center"/>
    </xf>
    <xf numFmtId="2" fontId="5" fillId="0" borderId="0" xfId="5" applyNumberFormat="1" applyFont="1" applyAlignment="1">
      <alignment horizontal="center" vertical="center"/>
    </xf>
    <xf numFmtId="2" fontId="5" fillId="0" borderId="0" xfId="5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1" fontId="5" fillId="0" borderId="0" xfId="4" applyNumberFormat="1" applyFont="1" applyAlignment="1">
      <alignment horizontal="center" vertical="center"/>
    </xf>
    <xf numFmtId="1" fontId="5" fillId="0" borderId="0" xfId="7" applyNumberFormat="1" applyFont="1" applyAlignment="1">
      <alignment horizontal="center" vertical="center"/>
    </xf>
    <xf numFmtId="1" fontId="5" fillId="0" borderId="0" xfId="6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1" fontId="5" fillId="0" borderId="0" xfId="5" applyNumberFormat="1" applyFont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/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167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2" fontId="16" fillId="0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</cellXfs>
  <cellStyles count="9">
    <cellStyle name="Обычный" xfId="0" builtinId="0"/>
    <cellStyle name="Обычный 2" xfId="1" xr:uid="{00000000-0005-0000-0000-000001000000}"/>
    <cellStyle name="Обычный_Лист1" xfId="5" xr:uid="{4244EA57-4711-4400-9BD9-E9B3F47EEACC}"/>
    <cellStyle name="Обычный_Лист12" xfId="4" xr:uid="{E74CDFCD-3E5F-4C67-94B2-EEB5FC4E92DB}"/>
    <cellStyle name="Обычный_Лист19" xfId="3" xr:uid="{00000000-0005-0000-0000-000002000000}"/>
    <cellStyle name="Обычный_Лист2" xfId="7" xr:uid="{6DAF4C8F-D396-46E4-BB19-AE491B4F16BC}"/>
    <cellStyle name="Обычный_Лист3" xfId="6" xr:uid="{1D57C2BC-4CF3-4D66-9D90-9985C92897F0}"/>
    <cellStyle name="Обычный_Лист4" xfId="8" xr:uid="{41301F1F-B367-4B2A-9D0B-F57B86FA7301}"/>
    <cellStyle name="Обычный_Пастухов-Александренко-БГУЭП_Оргельянов_Чувашова-38El_вода-связи" xfId="2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7"/>
  <sheetViews>
    <sheetView zoomScaleNormal="100" zoomScalePageLayoutView="80" workbookViewId="0">
      <pane xSplit="1" ySplit="2" topLeftCell="B159" activePane="bottomRight" state="frozen"/>
      <selection pane="topRight" activeCell="B1" sqref="B1"/>
      <selection pane="bottomLeft" activeCell="A2" sqref="A2"/>
      <selection pane="bottomRight"/>
    </sheetView>
  </sheetViews>
  <sheetFormatPr defaultColWidth="8.5703125" defaultRowHeight="15.75" x14ac:dyDescent="0.25"/>
  <cols>
    <col min="1" max="1" width="14.140625" style="4" bestFit="1" customWidth="1"/>
    <col min="2" max="2" width="61.42578125" style="4" bestFit="1" customWidth="1"/>
    <col min="3" max="3" width="11.42578125" style="10" customWidth="1"/>
    <col min="4" max="4" width="27.140625" style="13" bestFit="1" customWidth="1"/>
    <col min="5" max="5" width="28.5703125" style="13" bestFit="1" customWidth="1"/>
    <col min="6" max="6" width="16.85546875" style="4" bestFit="1" customWidth="1"/>
    <col min="7" max="7" width="22.7109375" style="4" bestFit="1" customWidth="1"/>
    <col min="8" max="8" width="91.42578125" style="4" bestFit="1" customWidth="1"/>
    <col min="9" max="16384" width="8.5703125" style="4"/>
  </cols>
  <sheetData>
    <row r="1" spans="1:8" x14ac:dyDescent="0.25">
      <c r="A1" s="2" t="s">
        <v>627</v>
      </c>
      <c r="B1" s="2"/>
    </row>
    <row r="2" spans="1:8" s="39" customFormat="1" ht="63" x14ac:dyDescent="0.25">
      <c r="A2" s="16" t="s">
        <v>0</v>
      </c>
      <c r="B2" s="16" t="s">
        <v>183</v>
      </c>
      <c r="C2" s="16" t="s">
        <v>330</v>
      </c>
      <c r="D2" s="16" t="s">
        <v>201</v>
      </c>
      <c r="E2" s="16" t="s">
        <v>331</v>
      </c>
      <c r="F2" s="16" t="s">
        <v>53</v>
      </c>
      <c r="G2" s="16" t="s">
        <v>163</v>
      </c>
      <c r="H2" s="38" t="s">
        <v>202</v>
      </c>
    </row>
    <row r="3" spans="1:8" x14ac:dyDescent="0.25">
      <c r="A3" s="4" t="s">
        <v>1</v>
      </c>
      <c r="B3" s="4" t="s">
        <v>52</v>
      </c>
      <c r="C3" s="10">
        <v>53</v>
      </c>
      <c r="D3" s="17" t="s">
        <v>54</v>
      </c>
      <c r="E3" s="26" t="s">
        <v>323</v>
      </c>
      <c r="F3" s="4" t="s">
        <v>318</v>
      </c>
      <c r="G3" s="4" t="s">
        <v>128</v>
      </c>
      <c r="H3" s="4" t="s">
        <v>84</v>
      </c>
    </row>
    <row r="4" spans="1:8" x14ac:dyDescent="0.25">
      <c r="A4" s="4" t="s">
        <v>2</v>
      </c>
      <c r="B4" s="4" t="s">
        <v>52</v>
      </c>
      <c r="C4" s="10">
        <v>53</v>
      </c>
      <c r="D4" s="17" t="s">
        <v>54</v>
      </c>
      <c r="E4" s="26" t="s">
        <v>323</v>
      </c>
      <c r="F4" s="4" t="s">
        <v>318</v>
      </c>
      <c r="G4" s="4" t="s">
        <v>128</v>
      </c>
      <c r="H4" s="4" t="s">
        <v>84</v>
      </c>
    </row>
    <row r="5" spans="1:8" x14ac:dyDescent="0.25">
      <c r="A5" s="4" t="s">
        <v>3</v>
      </c>
      <c r="B5" s="4" t="s">
        <v>52</v>
      </c>
      <c r="C5" s="10">
        <v>53</v>
      </c>
      <c r="D5" s="17" t="s">
        <v>54</v>
      </c>
      <c r="E5" s="26" t="s">
        <v>323</v>
      </c>
      <c r="F5" s="4" t="s">
        <v>318</v>
      </c>
      <c r="G5" s="4" t="s">
        <v>128</v>
      </c>
      <c r="H5" s="4" t="s">
        <v>84</v>
      </c>
    </row>
    <row r="6" spans="1:8" x14ac:dyDescent="0.25">
      <c r="A6" s="4" t="s">
        <v>4</v>
      </c>
      <c r="B6" s="4" t="s">
        <v>52</v>
      </c>
      <c r="C6" s="10">
        <v>49</v>
      </c>
      <c r="D6" s="17" t="s">
        <v>56</v>
      </c>
      <c r="E6" s="26" t="s">
        <v>323</v>
      </c>
      <c r="F6" s="4" t="s">
        <v>318</v>
      </c>
      <c r="G6" s="4" t="s">
        <v>128</v>
      </c>
      <c r="H6" s="4" t="s">
        <v>84</v>
      </c>
    </row>
    <row r="7" spans="1:8" x14ac:dyDescent="0.25">
      <c r="A7" s="4" t="s">
        <v>5</v>
      </c>
      <c r="B7" s="4" t="s">
        <v>52</v>
      </c>
      <c r="C7" s="10">
        <v>48</v>
      </c>
      <c r="D7" s="17" t="s">
        <v>55</v>
      </c>
      <c r="E7" s="26" t="s">
        <v>323</v>
      </c>
      <c r="F7" s="4" t="s">
        <v>318</v>
      </c>
      <c r="G7" s="4" t="s">
        <v>128</v>
      </c>
      <c r="H7" s="4" t="s">
        <v>84</v>
      </c>
    </row>
    <row r="8" spans="1:8" x14ac:dyDescent="0.25">
      <c r="A8" s="4" t="s">
        <v>6</v>
      </c>
      <c r="B8" s="4" t="s">
        <v>52</v>
      </c>
      <c r="C8" s="10">
        <v>45</v>
      </c>
      <c r="D8" s="17" t="s">
        <v>320</v>
      </c>
      <c r="E8" s="26" t="s">
        <v>323</v>
      </c>
      <c r="F8" s="4" t="s">
        <v>318</v>
      </c>
      <c r="G8" s="4" t="s">
        <v>128</v>
      </c>
      <c r="H8" s="4" t="s">
        <v>84</v>
      </c>
    </row>
    <row r="9" spans="1:8" x14ac:dyDescent="0.25">
      <c r="A9" s="4" t="s">
        <v>7</v>
      </c>
      <c r="B9" s="4" t="s">
        <v>52</v>
      </c>
      <c r="C9" s="10">
        <v>43</v>
      </c>
      <c r="D9" s="17" t="s">
        <v>321</v>
      </c>
      <c r="E9" s="26" t="s">
        <v>323</v>
      </c>
      <c r="F9" s="4" t="s">
        <v>318</v>
      </c>
      <c r="G9" s="4" t="s">
        <v>128</v>
      </c>
      <c r="H9" s="4" t="s">
        <v>84</v>
      </c>
    </row>
    <row r="10" spans="1:8" x14ac:dyDescent="0.25">
      <c r="A10" s="4" t="s">
        <v>8</v>
      </c>
      <c r="B10" s="4" t="s">
        <v>52</v>
      </c>
      <c r="C10" s="10">
        <v>40</v>
      </c>
      <c r="D10" s="17" t="s">
        <v>57</v>
      </c>
      <c r="E10" s="26" t="s">
        <v>324</v>
      </c>
      <c r="F10" s="4" t="s">
        <v>317</v>
      </c>
      <c r="G10" s="4" t="s">
        <v>58</v>
      </c>
      <c r="H10" s="4" t="s">
        <v>83</v>
      </c>
    </row>
    <row r="11" spans="1:8" x14ac:dyDescent="0.25">
      <c r="A11" s="4" t="s">
        <v>9</v>
      </c>
      <c r="B11" s="4" t="s">
        <v>52</v>
      </c>
      <c r="C11" s="10">
        <v>39</v>
      </c>
      <c r="D11" s="17" t="s">
        <v>59</v>
      </c>
      <c r="E11" s="26" t="s">
        <v>324</v>
      </c>
      <c r="F11" s="4" t="s">
        <v>317</v>
      </c>
      <c r="G11" s="4" t="s">
        <v>58</v>
      </c>
      <c r="H11" s="4" t="s">
        <v>86</v>
      </c>
    </row>
    <row r="12" spans="1:8" x14ac:dyDescent="0.25">
      <c r="A12" s="4" t="s">
        <v>10</v>
      </c>
      <c r="B12" s="4" t="s">
        <v>52</v>
      </c>
      <c r="C12" s="10">
        <v>39</v>
      </c>
      <c r="D12" s="17" t="s">
        <v>59</v>
      </c>
      <c r="E12" s="26" t="s">
        <v>324</v>
      </c>
      <c r="F12" s="4" t="s">
        <v>317</v>
      </c>
      <c r="G12" s="4" t="s">
        <v>72</v>
      </c>
      <c r="H12" s="4" t="s">
        <v>85</v>
      </c>
    </row>
    <row r="13" spans="1:8" x14ac:dyDescent="0.25">
      <c r="A13" s="4" t="s">
        <v>11</v>
      </c>
      <c r="B13" s="4" t="s">
        <v>52</v>
      </c>
      <c r="C13" s="10">
        <v>39</v>
      </c>
      <c r="D13" s="17" t="s">
        <v>59</v>
      </c>
      <c r="E13" s="26" t="s">
        <v>324</v>
      </c>
      <c r="F13" s="4" t="s">
        <v>317</v>
      </c>
      <c r="G13" s="4" t="s">
        <v>72</v>
      </c>
      <c r="H13" s="4" t="s">
        <v>85</v>
      </c>
    </row>
    <row r="14" spans="1:8" x14ac:dyDescent="0.25">
      <c r="A14" s="4" t="s">
        <v>12</v>
      </c>
      <c r="B14" s="4" t="s">
        <v>52</v>
      </c>
      <c r="C14" s="10">
        <v>39</v>
      </c>
      <c r="D14" s="17" t="s">
        <v>59</v>
      </c>
      <c r="E14" s="26" t="s">
        <v>324</v>
      </c>
      <c r="F14" s="4" t="s">
        <v>317</v>
      </c>
      <c r="G14" s="4" t="s">
        <v>72</v>
      </c>
      <c r="H14" s="4" t="s">
        <v>85</v>
      </c>
    </row>
    <row r="15" spans="1:8" x14ac:dyDescent="0.25">
      <c r="A15" s="4" t="s">
        <v>13</v>
      </c>
      <c r="B15" s="4" t="s">
        <v>52</v>
      </c>
      <c r="C15" s="10">
        <v>39</v>
      </c>
      <c r="D15" s="17" t="s">
        <v>59</v>
      </c>
      <c r="E15" s="26" t="s">
        <v>324</v>
      </c>
      <c r="F15" s="4" t="s">
        <v>317</v>
      </c>
      <c r="G15" s="4" t="s">
        <v>58</v>
      </c>
      <c r="H15" s="4" t="s">
        <v>83</v>
      </c>
    </row>
    <row r="16" spans="1:8" x14ac:dyDescent="0.25">
      <c r="A16" s="4" t="s">
        <v>14</v>
      </c>
      <c r="B16" s="4" t="s">
        <v>52</v>
      </c>
      <c r="C16" s="10">
        <v>36</v>
      </c>
      <c r="D16" s="17" t="s">
        <v>60</v>
      </c>
      <c r="E16" s="26" t="s">
        <v>324</v>
      </c>
      <c r="F16" s="4" t="s">
        <v>317</v>
      </c>
      <c r="G16" s="4" t="s">
        <v>88</v>
      </c>
      <c r="H16" s="4" t="s">
        <v>87</v>
      </c>
    </row>
    <row r="17" spans="1:8" x14ac:dyDescent="0.25">
      <c r="A17" s="4" t="s">
        <v>15</v>
      </c>
      <c r="B17" s="4" t="s">
        <v>52</v>
      </c>
      <c r="C17" s="10">
        <v>36</v>
      </c>
      <c r="D17" s="17" t="s">
        <v>60</v>
      </c>
      <c r="E17" s="26" t="s">
        <v>324</v>
      </c>
      <c r="F17" s="4" t="s">
        <v>317</v>
      </c>
      <c r="G17" s="4" t="s">
        <v>88</v>
      </c>
      <c r="H17" s="4" t="s">
        <v>87</v>
      </c>
    </row>
    <row r="18" spans="1:8" x14ac:dyDescent="0.25">
      <c r="A18" s="4" t="s">
        <v>16</v>
      </c>
      <c r="B18" s="4" t="s">
        <v>52</v>
      </c>
      <c r="C18" s="10">
        <v>36</v>
      </c>
      <c r="D18" s="17" t="s">
        <v>60</v>
      </c>
      <c r="E18" s="26" t="s">
        <v>324</v>
      </c>
      <c r="F18" s="4" t="s">
        <v>317</v>
      </c>
      <c r="G18" s="4" t="s">
        <v>88</v>
      </c>
      <c r="H18" s="4" t="s">
        <v>87</v>
      </c>
    </row>
    <row r="19" spans="1:8" x14ac:dyDescent="0.25">
      <c r="A19" s="4" t="s">
        <v>17</v>
      </c>
      <c r="B19" s="4" t="s">
        <v>52</v>
      </c>
      <c r="C19" s="10">
        <v>36</v>
      </c>
      <c r="D19" s="17" t="s">
        <v>60</v>
      </c>
      <c r="E19" s="26" t="s">
        <v>324</v>
      </c>
      <c r="F19" s="4" t="s">
        <v>317</v>
      </c>
      <c r="G19" s="4" t="s">
        <v>74</v>
      </c>
      <c r="H19" s="4" t="s">
        <v>83</v>
      </c>
    </row>
    <row r="20" spans="1:8" x14ac:dyDescent="0.25">
      <c r="A20" s="4" t="s">
        <v>18</v>
      </c>
      <c r="B20" s="4" t="s">
        <v>52</v>
      </c>
      <c r="C20" s="10">
        <v>36</v>
      </c>
      <c r="D20" s="17" t="s">
        <v>60</v>
      </c>
      <c r="E20" s="26" t="s">
        <v>324</v>
      </c>
      <c r="F20" s="4" t="s">
        <v>317</v>
      </c>
      <c r="G20" s="4" t="s">
        <v>73</v>
      </c>
      <c r="H20" s="4" t="s">
        <v>83</v>
      </c>
    </row>
    <row r="21" spans="1:8" x14ac:dyDescent="0.25">
      <c r="A21" s="4" t="s">
        <v>19</v>
      </c>
      <c r="B21" s="4" t="s">
        <v>52</v>
      </c>
      <c r="C21" s="10">
        <v>34</v>
      </c>
      <c r="D21" s="17" t="s">
        <v>61</v>
      </c>
      <c r="E21" s="26" t="s">
        <v>324</v>
      </c>
      <c r="F21" s="4" t="s">
        <v>317</v>
      </c>
      <c r="G21" s="4" t="s">
        <v>74</v>
      </c>
      <c r="H21" s="4" t="s">
        <v>89</v>
      </c>
    </row>
    <row r="22" spans="1:8" x14ac:dyDescent="0.25">
      <c r="A22" s="4" t="s">
        <v>20</v>
      </c>
      <c r="B22" s="4" t="s">
        <v>52</v>
      </c>
      <c r="C22" s="10">
        <v>34</v>
      </c>
      <c r="D22" s="17" t="s">
        <v>61</v>
      </c>
      <c r="E22" s="26" t="s">
        <v>324</v>
      </c>
      <c r="F22" s="4" t="s">
        <v>317</v>
      </c>
      <c r="G22" s="4" t="s">
        <v>75</v>
      </c>
      <c r="H22" s="4" t="s">
        <v>89</v>
      </c>
    </row>
    <row r="23" spans="1:8" x14ac:dyDescent="0.25">
      <c r="A23" s="4" t="s">
        <v>21</v>
      </c>
      <c r="B23" s="4" t="s">
        <v>52</v>
      </c>
      <c r="C23" s="10">
        <v>34</v>
      </c>
      <c r="D23" s="17" t="s">
        <v>61</v>
      </c>
      <c r="E23" s="26" t="s">
        <v>324</v>
      </c>
      <c r="F23" s="4" t="s">
        <v>317</v>
      </c>
      <c r="G23" s="4" t="s">
        <v>73</v>
      </c>
      <c r="H23" s="4" t="s">
        <v>89</v>
      </c>
    </row>
    <row r="24" spans="1:8" x14ac:dyDescent="0.25">
      <c r="A24" s="4" t="s">
        <v>22</v>
      </c>
      <c r="B24" s="4" t="s">
        <v>52</v>
      </c>
      <c r="C24" s="10">
        <v>31</v>
      </c>
      <c r="D24" s="17" t="s">
        <v>62</v>
      </c>
      <c r="E24" s="26" t="s">
        <v>324</v>
      </c>
      <c r="F24" s="4" t="s">
        <v>317</v>
      </c>
      <c r="G24" s="4" t="s">
        <v>92</v>
      </c>
      <c r="H24" s="4" t="s">
        <v>89</v>
      </c>
    </row>
    <row r="25" spans="1:8" x14ac:dyDescent="0.25">
      <c r="A25" s="4" t="s">
        <v>23</v>
      </c>
      <c r="B25" s="4" t="s">
        <v>52</v>
      </c>
      <c r="C25" s="10">
        <v>31</v>
      </c>
      <c r="D25" s="17" t="s">
        <v>62</v>
      </c>
      <c r="E25" s="26" t="s">
        <v>324</v>
      </c>
      <c r="F25" s="4" t="s">
        <v>317</v>
      </c>
      <c r="G25" s="4" t="s">
        <v>76</v>
      </c>
      <c r="H25" s="4" t="s">
        <v>87</v>
      </c>
    </row>
    <row r="26" spans="1:8" x14ac:dyDescent="0.25">
      <c r="A26" s="4" t="s">
        <v>24</v>
      </c>
      <c r="B26" s="4" t="s">
        <v>52</v>
      </c>
      <c r="C26" s="10">
        <v>31</v>
      </c>
      <c r="D26" s="17" t="s">
        <v>62</v>
      </c>
      <c r="E26" s="26" t="s">
        <v>324</v>
      </c>
      <c r="F26" s="4" t="s">
        <v>317</v>
      </c>
      <c r="G26" s="4" t="s">
        <v>76</v>
      </c>
      <c r="H26" s="4" t="s">
        <v>87</v>
      </c>
    </row>
    <row r="27" spans="1:8" x14ac:dyDescent="0.25">
      <c r="A27" s="4" t="s">
        <v>25</v>
      </c>
      <c r="B27" s="4" t="s">
        <v>52</v>
      </c>
      <c r="C27" s="10">
        <v>31</v>
      </c>
      <c r="D27" s="17" t="s">
        <v>62</v>
      </c>
      <c r="E27" s="26" t="s">
        <v>324</v>
      </c>
      <c r="F27" s="4" t="s">
        <v>317</v>
      </c>
      <c r="G27" s="4" t="s">
        <v>77</v>
      </c>
      <c r="H27" s="4" t="s">
        <v>87</v>
      </c>
    </row>
    <row r="28" spans="1:8" x14ac:dyDescent="0.25">
      <c r="A28" s="4" t="s">
        <v>26</v>
      </c>
      <c r="B28" s="4" t="s">
        <v>52</v>
      </c>
      <c r="C28" s="10">
        <v>31</v>
      </c>
      <c r="D28" s="17" t="s">
        <v>62</v>
      </c>
      <c r="E28" s="26" t="s">
        <v>324</v>
      </c>
      <c r="F28" s="4" t="s">
        <v>317</v>
      </c>
      <c r="G28" s="4" t="s">
        <v>88</v>
      </c>
      <c r="H28" s="4" t="s">
        <v>87</v>
      </c>
    </row>
    <row r="29" spans="1:8" x14ac:dyDescent="0.25">
      <c r="A29" s="4" t="s">
        <v>27</v>
      </c>
      <c r="B29" s="4" t="s">
        <v>52</v>
      </c>
      <c r="C29" s="10">
        <v>31</v>
      </c>
      <c r="D29" s="17" t="s">
        <v>62</v>
      </c>
      <c r="E29" s="26" t="s">
        <v>324</v>
      </c>
      <c r="F29" s="4" t="s">
        <v>317</v>
      </c>
      <c r="G29" s="4" t="s">
        <v>88</v>
      </c>
      <c r="H29" s="4" t="s">
        <v>87</v>
      </c>
    </row>
    <row r="30" spans="1:8" x14ac:dyDescent="0.25">
      <c r="A30" s="4" t="s">
        <v>28</v>
      </c>
      <c r="B30" s="4" t="s">
        <v>52</v>
      </c>
      <c r="C30" s="10">
        <v>31</v>
      </c>
      <c r="D30" s="17" t="s">
        <v>62</v>
      </c>
      <c r="E30" s="26" t="s">
        <v>324</v>
      </c>
      <c r="F30" s="4" t="s">
        <v>317</v>
      </c>
      <c r="G30" s="4" t="s">
        <v>74</v>
      </c>
      <c r="H30" s="4" t="s">
        <v>89</v>
      </c>
    </row>
    <row r="31" spans="1:8" x14ac:dyDescent="0.25">
      <c r="A31" s="4" t="s">
        <v>29</v>
      </c>
      <c r="B31" s="4" t="s">
        <v>52</v>
      </c>
      <c r="C31" s="10">
        <v>31</v>
      </c>
      <c r="D31" s="17" t="s">
        <v>62</v>
      </c>
      <c r="E31" s="26" t="s">
        <v>324</v>
      </c>
      <c r="F31" s="4" t="s">
        <v>317</v>
      </c>
      <c r="G31" s="4" t="s">
        <v>76</v>
      </c>
      <c r="H31" s="4" t="s">
        <v>87</v>
      </c>
    </row>
    <row r="32" spans="1:8" x14ac:dyDescent="0.25">
      <c r="A32" s="4" t="s">
        <v>30</v>
      </c>
      <c r="B32" s="4" t="s">
        <v>52</v>
      </c>
      <c r="C32" s="10">
        <v>31</v>
      </c>
      <c r="D32" s="17" t="s">
        <v>62</v>
      </c>
      <c r="E32" s="26" t="s">
        <v>324</v>
      </c>
      <c r="F32" s="4" t="s">
        <v>317</v>
      </c>
      <c r="G32" s="4" t="s">
        <v>76</v>
      </c>
      <c r="H32" s="4" t="s">
        <v>87</v>
      </c>
    </row>
    <row r="33" spans="1:8" x14ac:dyDescent="0.25">
      <c r="A33" s="4" t="s">
        <v>31</v>
      </c>
      <c r="B33" s="4" t="s">
        <v>52</v>
      </c>
      <c r="C33" s="10">
        <v>29</v>
      </c>
      <c r="D33" s="17" t="s">
        <v>63</v>
      </c>
      <c r="E33" s="26" t="s">
        <v>324</v>
      </c>
      <c r="F33" s="4" t="s">
        <v>317</v>
      </c>
      <c r="G33" s="4" t="s">
        <v>78</v>
      </c>
      <c r="H33" s="4" t="s">
        <v>87</v>
      </c>
    </row>
    <row r="34" spans="1:8" x14ac:dyDescent="0.25">
      <c r="A34" s="4" t="s">
        <v>32</v>
      </c>
      <c r="B34" s="4" t="s">
        <v>52</v>
      </c>
      <c r="C34" s="10">
        <v>29</v>
      </c>
      <c r="D34" s="17" t="s">
        <v>63</v>
      </c>
      <c r="E34" s="26" t="s">
        <v>324</v>
      </c>
      <c r="F34" s="4" t="s">
        <v>317</v>
      </c>
      <c r="G34" s="4" t="s">
        <v>78</v>
      </c>
      <c r="H34" s="4" t="s">
        <v>87</v>
      </c>
    </row>
    <row r="35" spans="1:8" x14ac:dyDescent="0.25">
      <c r="A35" s="4" t="s">
        <v>33</v>
      </c>
      <c r="B35" s="4" t="s">
        <v>52</v>
      </c>
      <c r="C35" s="10">
        <v>22</v>
      </c>
      <c r="D35" s="17" t="s">
        <v>64</v>
      </c>
      <c r="E35" s="26" t="s">
        <v>325</v>
      </c>
      <c r="F35" s="4" t="s">
        <v>317</v>
      </c>
      <c r="G35" s="4" t="s">
        <v>72</v>
      </c>
      <c r="H35" s="4" t="s">
        <v>85</v>
      </c>
    </row>
    <row r="36" spans="1:8" x14ac:dyDescent="0.25">
      <c r="A36" s="4" t="s">
        <v>34</v>
      </c>
      <c r="B36" s="4" t="s">
        <v>52</v>
      </c>
      <c r="C36" s="10">
        <v>22</v>
      </c>
      <c r="D36" s="17" t="s">
        <v>64</v>
      </c>
      <c r="E36" s="26" t="s">
        <v>325</v>
      </c>
      <c r="F36" s="4" t="s">
        <v>317</v>
      </c>
      <c r="G36" s="4" t="s">
        <v>79</v>
      </c>
      <c r="H36" s="4" t="s">
        <v>90</v>
      </c>
    </row>
    <row r="37" spans="1:8" x14ac:dyDescent="0.25">
      <c r="A37" s="4" t="s">
        <v>35</v>
      </c>
      <c r="B37" s="4" t="s">
        <v>52</v>
      </c>
      <c r="C37" s="10" t="s">
        <v>65</v>
      </c>
      <c r="D37" s="17" t="s">
        <v>66</v>
      </c>
      <c r="E37" s="26" t="s">
        <v>325</v>
      </c>
      <c r="F37" s="4" t="s">
        <v>317</v>
      </c>
      <c r="G37" s="4" t="s">
        <v>76</v>
      </c>
      <c r="H37" s="4" t="s">
        <v>85</v>
      </c>
    </row>
    <row r="38" spans="1:8" x14ac:dyDescent="0.25">
      <c r="A38" s="4" t="s">
        <v>36</v>
      </c>
      <c r="B38" s="4" t="s">
        <v>52</v>
      </c>
      <c r="C38" s="10" t="s">
        <v>65</v>
      </c>
      <c r="D38" s="17" t="s">
        <v>66</v>
      </c>
      <c r="E38" s="26" t="s">
        <v>325</v>
      </c>
      <c r="F38" s="4" t="s">
        <v>317</v>
      </c>
      <c r="G38" s="4" t="s">
        <v>80</v>
      </c>
      <c r="H38" s="4" t="s">
        <v>90</v>
      </c>
    </row>
    <row r="39" spans="1:8" x14ac:dyDescent="0.25">
      <c r="A39" s="4" t="s">
        <v>37</v>
      </c>
      <c r="B39" s="4" t="s">
        <v>52</v>
      </c>
      <c r="C39" s="10" t="s">
        <v>65</v>
      </c>
      <c r="D39" s="17" t="s">
        <v>66</v>
      </c>
      <c r="E39" s="26" t="s">
        <v>325</v>
      </c>
      <c r="F39" s="4" t="s">
        <v>317</v>
      </c>
      <c r="G39" s="4" t="s">
        <v>81</v>
      </c>
      <c r="H39" s="4" t="s">
        <v>90</v>
      </c>
    </row>
    <row r="40" spans="1:8" x14ac:dyDescent="0.25">
      <c r="A40" s="4" t="s">
        <v>38</v>
      </c>
      <c r="B40" s="4" t="s">
        <v>52</v>
      </c>
      <c r="C40" s="10" t="s">
        <v>65</v>
      </c>
      <c r="D40" s="17" t="s">
        <v>66</v>
      </c>
      <c r="E40" s="26" t="s">
        <v>325</v>
      </c>
      <c r="F40" s="4" t="s">
        <v>317</v>
      </c>
      <c r="G40" s="4" t="s">
        <v>77</v>
      </c>
      <c r="H40" s="4" t="s">
        <v>85</v>
      </c>
    </row>
    <row r="41" spans="1:8" x14ac:dyDescent="0.25">
      <c r="A41" s="4" t="s">
        <v>39</v>
      </c>
      <c r="B41" s="4" t="s">
        <v>52</v>
      </c>
      <c r="C41" s="10">
        <v>18</v>
      </c>
      <c r="D41" s="17" t="s">
        <v>67</v>
      </c>
      <c r="E41" s="26" t="s">
        <v>325</v>
      </c>
      <c r="F41" s="4" t="s">
        <v>317</v>
      </c>
      <c r="G41" s="4" t="s">
        <v>72</v>
      </c>
      <c r="H41" s="4" t="s">
        <v>85</v>
      </c>
    </row>
    <row r="42" spans="1:8" x14ac:dyDescent="0.25">
      <c r="A42" s="4" t="s">
        <v>40</v>
      </c>
      <c r="B42" s="4" t="s">
        <v>52</v>
      </c>
      <c r="C42" s="10">
        <v>18</v>
      </c>
      <c r="D42" s="17" t="s">
        <v>67</v>
      </c>
      <c r="E42" s="26" t="s">
        <v>325</v>
      </c>
      <c r="F42" s="4" t="s">
        <v>317</v>
      </c>
      <c r="G42" s="4" t="s">
        <v>72</v>
      </c>
      <c r="H42" s="4" t="s">
        <v>85</v>
      </c>
    </row>
    <row r="43" spans="1:8" x14ac:dyDescent="0.25">
      <c r="A43" s="4" t="s">
        <v>41</v>
      </c>
      <c r="B43" s="4" t="s">
        <v>52</v>
      </c>
      <c r="C43" s="10">
        <v>18</v>
      </c>
      <c r="D43" s="17" t="s">
        <v>67</v>
      </c>
      <c r="E43" s="26" t="s">
        <v>325</v>
      </c>
      <c r="F43" s="4" t="s">
        <v>317</v>
      </c>
      <c r="G43" s="4" t="s">
        <v>72</v>
      </c>
      <c r="H43" s="4" t="s">
        <v>85</v>
      </c>
    </row>
    <row r="44" spans="1:8" x14ac:dyDescent="0.25">
      <c r="A44" s="4" t="s">
        <v>42</v>
      </c>
      <c r="B44" s="4" t="s">
        <v>52</v>
      </c>
      <c r="C44" s="10">
        <v>18</v>
      </c>
      <c r="D44" s="17" t="s">
        <v>67</v>
      </c>
      <c r="E44" s="26" t="s">
        <v>325</v>
      </c>
      <c r="F44" s="4" t="s">
        <v>317</v>
      </c>
      <c r="G44" s="4" t="s">
        <v>80</v>
      </c>
      <c r="H44" s="4" t="s">
        <v>90</v>
      </c>
    </row>
    <row r="45" spans="1:8" x14ac:dyDescent="0.25">
      <c r="A45" s="4" t="s">
        <v>43</v>
      </c>
      <c r="B45" s="4" t="s">
        <v>52</v>
      </c>
      <c r="C45" s="10">
        <v>12</v>
      </c>
      <c r="D45" s="17" t="s">
        <v>68</v>
      </c>
      <c r="E45" s="26" t="s">
        <v>325</v>
      </c>
      <c r="F45" s="4" t="s">
        <v>317</v>
      </c>
      <c r="G45" s="4" t="s">
        <v>58</v>
      </c>
      <c r="H45" s="4" t="s">
        <v>83</v>
      </c>
    </row>
    <row r="46" spans="1:8" x14ac:dyDescent="0.25">
      <c r="A46" s="4" t="s">
        <v>44</v>
      </c>
      <c r="B46" s="4" t="s">
        <v>52</v>
      </c>
      <c r="C46" s="10">
        <v>12</v>
      </c>
      <c r="D46" s="17" t="s">
        <v>68</v>
      </c>
      <c r="E46" s="26" t="s">
        <v>326</v>
      </c>
      <c r="F46" s="4" t="s">
        <v>317</v>
      </c>
      <c r="G46" s="4" t="s">
        <v>58</v>
      </c>
      <c r="H46" s="4" t="s">
        <v>86</v>
      </c>
    </row>
    <row r="47" spans="1:8" x14ac:dyDescent="0.25">
      <c r="A47" s="4" t="s">
        <v>45</v>
      </c>
      <c r="B47" s="4" t="s">
        <v>52</v>
      </c>
      <c r="C47" s="10">
        <v>7</v>
      </c>
      <c r="D47" s="17" t="s">
        <v>69</v>
      </c>
      <c r="E47" s="26" t="s">
        <v>326</v>
      </c>
      <c r="F47" s="4" t="s">
        <v>317</v>
      </c>
      <c r="G47" s="4" t="s">
        <v>58</v>
      </c>
      <c r="H47" s="4" t="s">
        <v>86</v>
      </c>
    </row>
    <row r="48" spans="1:8" x14ac:dyDescent="0.25">
      <c r="A48" s="4" t="s">
        <v>46</v>
      </c>
      <c r="B48" s="4" t="s">
        <v>52</v>
      </c>
      <c r="C48" s="10">
        <v>7</v>
      </c>
      <c r="D48" s="17" t="s">
        <v>69</v>
      </c>
      <c r="E48" s="26" t="s">
        <v>326</v>
      </c>
      <c r="F48" s="4" t="s">
        <v>317</v>
      </c>
      <c r="G48" s="4" t="s">
        <v>58</v>
      </c>
      <c r="H48" s="4" t="s">
        <v>86</v>
      </c>
    </row>
    <row r="49" spans="1:8" x14ac:dyDescent="0.25">
      <c r="A49" s="4" t="s">
        <v>47</v>
      </c>
      <c r="B49" s="4" t="s">
        <v>52</v>
      </c>
      <c r="C49" s="10">
        <v>6</v>
      </c>
      <c r="D49" s="17" t="s">
        <v>71</v>
      </c>
      <c r="E49" s="26" t="s">
        <v>326</v>
      </c>
      <c r="F49" s="4" t="s">
        <v>317</v>
      </c>
      <c r="G49" s="4" t="s">
        <v>79</v>
      </c>
      <c r="H49" s="4" t="s">
        <v>86</v>
      </c>
    </row>
    <row r="50" spans="1:8" x14ac:dyDescent="0.25">
      <c r="A50" s="4" t="s">
        <v>48</v>
      </c>
      <c r="B50" s="4" t="s">
        <v>52</v>
      </c>
      <c r="C50" s="10">
        <v>6</v>
      </c>
      <c r="D50" s="17" t="s">
        <v>71</v>
      </c>
      <c r="E50" s="26" t="s">
        <v>326</v>
      </c>
      <c r="F50" s="4" t="s">
        <v>317</v>
      </c>
      <c r="G50" s="4" t="s">
        <v>73</v>
      </c>
      <c r="H50" s="4" t="s">
        <v>86</v>
      </c>
    </row>
    <row r="51" spans="1:8" x14ac:dyDescent="0.25">
      <c r="A51" s="4" t="s">
        <v>49</v>
      </c>
      <c r="B51" s="4" t="s">
        <v>52</v>
      </c>
      <c r="C51" s="10">
        <v>6</v>
      </c>
      <c r="D51" s="17" t="s">
        <v>71</v>
      </c>
      <c r="E51" s="26" t="s">
        <v>326</v>
      </c>
      <c r="F51" s="4" t="s">
        <v>317</v>
      </c>
      <c r="G51" s="4" t="s">
        <v>72</v>
      </c>
      <c r="H51" s="4" t="s">
        <v>91</v>
      </c>
    </row>
    <row r="52" spans="1:8" x14ac:dyDescent="0.25">
      <c r="A52" s="4" t="s">
        <v>50</v>
      </c>
      <c r="B52" s="4" t="s">
        <v>52</v>
      </c>
      <c r="C52" s="10">
        <v>6</v>
      </c>
      <c r="D52" s="17" t="s">
        <v>71</v>
      </c>
      <c r="E52" s="26" t="s">
        <v>326</v>
      </c>
      <c r="F52" s="4" t="s">
        <v>317</v>
      </c>
      <c r="G52" s="4" t="s">
        <v>74</v>
      </c>
      <c r="H52" s="4" t="s">
        <v>86</v>
      </c>
    </row>
    <row r="53" spans="1:8" s="5" customFormat="1" x14ac:dyDescent="0.25">
      <c r="A53" s="5" t="s">
        <v>51</v>
      </c>
      <c r="B53" s="5" t="s">
        <v>52</v>
      </c>
      <c r="C53" s="11">
        <v>4</v>
      </c>
      <c r="D53" s="15" t="s">
        <v>70</v>
      </c>
      <c r="E53" s="27" t="s">
        <v>326</v>
      </c>
      <c r="F53" s="5" t="s">
        <v>317</v>
      </c>
      <c r="G53" s="5" t="s">
        <v>82</v>
      </c>
      <c r="H53" s="5" t="s">
        <v>86</v>
      </c>
    </row>
    <row r="54" spans="1:8" x14ac:dyDescent="0.25">
      <c r="A54" s="4" t="s">
        <v>94</v>
      </c>
      <c r="B54" s="4" t="s">
        <v>93</v>
      </c>
      <c r="C54" s="10">
        <v>27</v>
      </c>
      <c r="D54" s="17" t="s">
        <v>117</v>
      </c>
      <c r="E54" s="26" t="s">
        <v>324</v>
      </c>
      <c r="F54" s="4" t="s">
        <v>317</v>
      </c>
      <c r="G54" s="4" t="s">
        <v>123</v>
      </c>
      <c r="H54" s="4" t="s">
        <v>85</v>
      </c>
    </row>
    <row r="55" spans="1:8" x14ac:dyDescent="0.25">
      <c r="A55" s="4" t="s">
        <v>95</v>
      </c>
      <c r="B55" s="4" t="s">
        <v>93</v>
      </c>
      <c r="C55" s="10">
        <v>27</v>
      </c>
      <c r="D55" s="17" t="s">
        <v>117</v>
      </c>
      <c r="E55" s="26" t="s">
        <v>324</v>
      </c>
      <c r="F55" s="4" t="s">
        <v>317</v>
      </c>
      <c r="G55" s="4" t="s">
        <v>58</v>
      </c>
      <c r="H55" s="4" t="s">
        <v>83</v>
      </c>
    </row>
    <row r="56" spans="1:8" x14ac:dyDescent="0.25">
      <c r="A56" s="4" t="s">
        <v>96</v>
      </c>
      <c r="B56" s="4" t="s">
        <v>93</v>
      </c>
      <c r="C56" s="10">
        <v>28</v>
      </c>
      <c r="D56" s="17" t="s">
        <v>118</v>
      </c>
      <c r="E56" s="26" t="s">
        <v>324</v>
      </c>
      <c r="F56" s="4" t="s">
        <v>317</v>
      </c>
      <c r="G56" s="4" t="s">
        <v>124</v>
      </c>
      <c r="H56" s="4" t="s">
        <v>85</v>
      </c>
    </row>
    <row r="57" spans="1:8" x14ac:dyDescent="0.25">
      <c r="A57" s="4" t="s">
        <v>97</v>
      </c>
      <c r="B57" s="4" t="s">
        <v>93</v>
      </c>
      <c r="C57" s="10">
        <v>28</v>
      </c>
      <c r="D57" s="17" t="s">
        <v>118</v>
      </c>
      <c r="E57" s="26" t="s">
        <v>324</v>
      </c>
      <c r="F57" s="4" t="s">
        <v>317</v>
      </c>
      <c r="G57" s="4" t="s">
        <v>124</v>
      </c>
      <c r="H57" s="4" t="s">
        <v>85</v>
      </c>
    </row>
    <row r="58" spans="1:8" x14ac:dyDescent="0.25">
      <c r="A58" s="4" t="s">
        <v>98</v>
      </c>
      <c r="B58" s="4" t="s">
        <v>93</v>
      </c>
      <c r="C58" s="10">
        <v>28</v>
      </c>
      <c r="D58" s="17" t="s">
        <v>118</v>
      </c>
      <c r="E58" s="26" t="s">
        <v>324</v>
      </c>
      <c r="F58" s="4" t="s">
        <v>317</v>
      </c>
      <c r="G58" s="4" t="s">
        <v>124</v>
      </c>
      <c r="H58" s="4" t="s">
        <v>85</v>
      </c>
    </row>
    <row r="59" spans="1:8" x14ac:dyDescent="0.25">
      <c r="A59" s="4" t="s">
        <v>99</v>
      </c>
      <c r="B59" s="4" t="s">
        <v>93</v>
      </c>
      <c r="C59" s="10">
        <v>28</v>
      </c>
      <c r="D59" s="17" t="s">
        <v>118</v>
      </c>
      <c r="E59" s="26" t="s">
        <v>324</v>
      </c>
      <c r="F59" s="4" t="s">
        <v>317</v>
      </c>
      <c r="G59" s="4" t="s">
        <v>125</v>
      </c>
      <c r="H59" s="4" t="s">
        <v>85</v>
      </c>
    </row>
    <row r="60" spans="1:8" x14ac:dyDescent="0.25">
      <c r="A60" s="4" t="s">
        <v>100</v>
      </c>
      <c r="B60" s="4" t="s">
        <v>93</v>
      </c>
      <c r="C60" s="10">
        <v>28</v>
      </c>
      <c r="D60" s="17" t="s">
        <v>118</v>
      </c>
      <c r="E60" s="26" t="s">
        <v>324</v>
      </c>
      <c r="F60" s="4" t="s">
        <v>317</v>
      </c>
      <c r="G60" s="4" t="s">
        <v>126</v>
      </c>
      <c r="H60" s="4" t="s">
        <v>85</v>
      </c>
    </row>
    <row r="61" spans="1:8" x14ac:dyDescent="0.25">
      <c r="A61" s="4" t="s">
        <v>101</v>
      </c>
      <c r="B61" s="4" t="s">
        <v>93</v>
      </c>
      <c r="C61" s="10">
        <v>35</v>
      </c>
      <c r="D61" s="17" t="s">
        <v>119</v>
      </c>
      <c r="E61" s="26" t="s">
        <v>324</v>
      </c>
      <c r="F61" s="4" t="s">
        <v>317</v>
      </c>
      <c r="G61" s="4" t="s">
        <v>123</v>
      </c>
      <c r="H61" s="4" t="s">
        <v>91</v>
      </c>
    </row>
    <row r="62" spans="1:8" x14ac:dyDescent="0.25">
      <c r="A62" s="4" t="s">
        <v>102</v>
      </c>
      <c r="B62" s="4" t="s">
        <v>93</v>
      </c>
      <c r="C62" s="10">
        <v>35</v>
      </c>
      <c r="D62" s="17" t="s">
        <v>119</v>
      </c>
      <c r="E62" s="26" t="s">
        <v>324</v>
      </c>
      <c r="F62" s="4" t="s">
        <v>317</v>
      </c>
      <c r="G62" s="4" t="s">
        <v>123</v>
      </c>
      <c r="H62" s="4" t="s">
        <v>91</v>
      </c>
    </row>
    <row r="63" spans="1:8" x14ac:dyDescent="0.25">
      <c r="A63" s="4" t="s">
        <v>103</v>
      </c>
      <c r="B63" s="4" t="s">
        <v>93</v>
      </c>
      <c r="C63" s="10">
        <v>35</v>
      </c>
      <c r="D63" s="17" t="s">
        <v>119</v>
      </c>
      <c r="E63" s="26" t="s">
        <v>324</v>
      </c>
      <c r="F63" s="4" t="s">
        <v>317</v>
      </c>
      <c r="G63" s="4" t="s">
        <v>125</v>
      </c>
      <c r="H63" s="4" t="s">
        <v>91</v>
      </c>
    </row>
    <row r="64" spans="1:8" x14ac:dyDescent="0.25">
      <c r="A64" s="4" t="s">
        <v>104</v>
      </c>
      <c r="B64" s="4" t="s">
        <v>93</v>
      </c>
      <c r="C64" s="10">
        <v>35</v>
      </c>
      <c r="D64" s="17" t="s">
        <v>119</v>
      </c>
      <c r="E64" s="26" t="s">
        <v>324</v>
      </c>
      <c r="F64" s="4" t="s">
        <v>317</v>
      </c>
      <c r="G64" s="4" t="s">
        <v>127</v>
      </c>
      <c r="H64" s="4" t="s">
        <v>91</v>
      </c>
    </row>
    <row r="65" spans="1:8" x14ac:dyDescent="0.25">
      <c r="A65" s="4" t="s">
        <v>105</v>
      </c>
      <c r="B65" s="4" t="s">
        <v>93</v>
      </c>
      <c r="C65" s="10">
        <v>37</v>
      </c>
      <c r="D65" s="17" t="s">
        <v>120</v>
      </c>
      <c r="E65" s="26" t="s">
        <v>324</v>
      </c>
      <c r="F65" s="4" t="s">
        <v>317</v>
      </c>
      <c r="G65" s="4" t="s">
        <v>127</v>
      </c>
      <c r="H65" s="4" t="s">
        <v>91</v>
      </c>
    </row>
    <row r="66" spans="1:8" x14ac:dyDescent="0.25">
      <c r="A66" s="4" t="s">
        <v>106</v>
      </c>
      <c r="B66" s="4" t="s">
        <v>93</v>
      </c>
      <c r="C66" s="10">
        <v>37</v>
      </c>
      <c r="D66" s="17" t="s">
        <v>120</v>
      </c>
      <c r="E66" s="26" t="s">
        <v>324</v>
      </c>
      <c r="F66" s="4" t="s">
        <v>317</v>
      </c>
      <c r="G66" s="4" t="s">
        <v>127</v>
      </c>
      <c r="H66" s="4" t="s">
        <v>91</v>
      </c>
    </row>
    <row r="67" spans="1:8" x14ac:dyDescent="0.25">
      <c r="A67" s="4" t="s">
        <v>107</v>
      </c>
      <c r="B67" s="4" t="s">
        <v>93</v>
      </c>
      <c r="C67" s="10">
        <v>37</v>
      </c>
      <c r="D67" s="17" t="s">
        <v>120</v>
      </c>
      <c r="E67" s="26" t="s">
        <v>324</v>
      </c>
      <c r="F67" s="4" t="s">
        <v>317</v>
      </c>
      <c r="G67" s="4" t="s">
        <v>80</v>
      </c>
      <c r="H67" s="4" t="s">
        <v>89</v>
      </c>
    </row>
    <row r="68" spans="1:8" x14ac:dyDescent="0.25">
      <c r="A68" s="4" t="s">
        <v>108</v>
      </c>
      <c r="B68" s="4" t="s">
        <v>93</v>
      </c>
      <c r="C68" s="10">
        <v>39</v>
      </c>
      <c r="D68" s="17" t="s">
        <v>322</v>
      </c>
      <c r="E68" s="26" t="s">
        <v>324</v>
      </c>
      <c r="F68" s="4" t="s">
        <v>317</v>
      </c>
      <c r="G68" s="4" t="s">
        <v>127</v>
      </c>
      <c r="H68" s="4" t="s">
        <v>85</v>
      </c>
    </row>
    <row r="69" spans="1:8" x14ac:dyDescent="0.25">
      <c r="A69" s="4" t="s">
        <v>109</v>
      </c>
      <c r="B69" s="4" t="s">
        <v>93</v>
      </c>
      <c r="C69" s="10">
        <v>39</v>
      </c>
      <c r="D69" s="17" t="s">
        <v>322</v>
      </c>
      <c r="E69" s="26" t="s">
        <v>324</v>
      </c>
      <c r="F69" s="4" t="s">
        <v>317</v>
      </c>
      <c r="G69" s="4" t="s">
        <v>127</v>
      </c>
      <c r="H69" s="4" t="s">
        <v>85</v>
      </c>
    </row>
    <row r="70" spans="1:8" x14ac:dyDescent="0.25">
      <c r="A70" s="4" t="s">
        <v>110</v>
      </c>
      <c r="B70" s="4" t="s">
        <v>93</v>
      </c>
      <c r="C70" s="10">
        <v>39</v>
      </c>
      <c r="D70" s="17" t="s">
        <v>322</v>
      </c>
      <c r="E70" s="26" t="s">
        <v>324</v>
      </c>
      <c r="F70" s="4" t="s">
        <v>317</v>
      </c>
      <c r="G70" s="4" t="s">
        <v>127</v>
      </c>
      <c r="H70" s="4" t="s">
        <v>85</v>
      </c>
    </row>
    <row r="71" spans="1:8" x14ac:dyDescent="0.25">
      <c r="A71" s="4" t="s">
        <v>111</v>
      </c>
      <c r="B71" s="4" t="s">
        <v>93</v>
      </c>
      <c r="C71" s="10">
        <v>40</v>
      </c>
      <c r="D71" s="17" t="s">
        <v>121</v>
      </c>
      <c r="E71" s="26" t="s">
        <v>324</v>
      </c>
      <c r="F71" s="4" t="s">
        <v>317</v>
      </c>
      <c r="G71" s="4" t="s">
        <v>124</v>
      </c>
      <c r="H71" s="4" t="s">
        <v>85</v>
      </c>
    </row>
    <row r="72" spans="1:8" s="5" customFormat="1" x14ac:dyDescent="0.25">
      <c r="A72" s="5" t="s">
        <v>112</v>
      </c>
      <c r="B72" s="5" t="s">
        <v>93</v>
      </c>
      <c r="C72" s="11">
        <v>40</v>
      </c>
      <c r="D72" s="15" t="s">
        <v>121</v>
      </c>
      <c r="E72" s="27" t="s">
        <v>324</v>
      </c>
      <c r="F72" s="5" t="s">
        <v>317</v>
      </c>
      <c r="G72" s="5" t="s">
        <v>123</v>
      </c>
      <c r="H72" s="5" t="s">
        <v>85</v>
      </c>
    </row>
    <row r="73" spans="1:8" x14ac:dyDescent="0.25">
      <c r="A73" s="4" t="s">
        <v>113</v>
      </c>
      <c r="B73" s="4" t="s">
        <v>114</v>
      </c>
      <c r="C73" s="10">
        <v>36</v>
      </c>
      <c r="D73" s="17" t="s">
        <v>122</v>
      </c>
      <c r="E73" s="26" t="s">
        <v>324</v>
      </c>
      <c r="F73" s="4" t="s">
        <v>317</v>
      </c>
      <c r="G73" s="4" t="s">
        <v>124</v>
      </c>
      <c r="H73" s="4" t="s">
        <v>85</v>
      </c>
    </row>
    <row r="74" spans="1:8" x14ac:dyDescent="0.25">
      <c r="A74" s="4" t="s">
        <v>115</v>
      </c>
      <c r="B74" s="4" t="s">
        <v>114</v>
      </c>
      <c r="C74" s="10">
        <v>36</v>
      </c>
      <c r="D74" s="17" t="s">
        <v>122</v>
      </c>
      <c r="E74" s="26" t="s">
        <v>324</v>
      </c>
      <c r="F74" s="4" t="s">
        <v>317</v>
      </c>
      <c r="G74" s="4" t="s">
        <v>124</v>
      </c>
      <c r="H74" s="4" t="s">
        <v>85</v>
      </c>
    </row>
    <row r="75" spans="1:8" s="5" customFormat="1" x14ac:dyDescent="0.25">
      <c r="A75" s="5" t="s">
        <v>116</v>
      </c>
      <c r="B75" s="5" t="s">
        <v>114</v>
      </c>
      <c r="C75" s="11">
        <v>36</v>
      </c>
      <c r="D75" s="15" t="s">
        <v>122</v>
      </c>
      <c r="E75" s="27" t="s">
        <v>324</v>
      </c>
      <c r="F75" s="5" t="s">
        <v>317</v>
      </c>
      <c r="G75" s="5" t="s">
        <v>124</v>
      </c>
      <c r="H75" s="5" t="s">
        <v>85</v>
      </c>
    </row>
    <row r="76" spans="1:8" s="2" customFormat="1" x14ac:dyDescent="0.25">
      <c r="A76" s="3" t="s">
        <v>165</v>
      </c>
      <c r="B76" s="2" t="s">
        <v>180</v>
      </c>
      <c r="C76" s="12">
        <v>66</v>
      </c>
      <c r="D76" s="14">
        <v>605</v>
      </c>
      <c r="E76" s="28" t="s">
        <v>327</v>
      </c>
      <c r="F76" s="2" t="s">
        <v>319</v>
      </c>
    </row>
    <row r="77" spans="1:8" s="2" customFormat="1" x14ac:dyDescent="0.25">
      <c r="A77" s="3" t="s">
        <v>166</v>
      </c>
      <c r="B77" s="2" t="s">
        <v>181</v>
      </c>
      <c r="C77" s="12">
        <v>67</v>
      </c>
      <c r="D77" s="14">
        <v>608</v>
      </c>
      <c r="E77" s="28" t="s">
        <v>327</v>
      </c>
      <c r="F77" s="2" t="s">
        <v>319</v>
      </c>
    </row>
    <row r="78" spans="1:8" s="5" customFormat="1" x14ac:dyDescent="0.25">
      <c r="A78" s="7" t="s">
        <v>167</v>
      </c>
      <c r="B78" s="5" t="s">
        <v>182</v>
      </c>
      <c r="C78" s="11">
        <v>68</v>
      </c>
      <c r="D78" s="15">
        <v>644</v>
      </c>
      <c r="E78" s="29" t="s">
        <v>327</v>
      </c>
      <c r="F78" s="5" t="s">
        <v>319</v>
      </c>
    </row>
    <row r="79" spans="1:8" s="2" customFormat="1" x14ac:dyDescent="0.25">
      <c r="A79" s="3" t="s">
        <v>301</v>
      </c>
      <c r="B79" s="1" t="s">
        <v>179</v>
      </c>
      <c r="C79" s="12"/>
      <c r="D79" s="6"/>
      <c r="E79" s="6"/>
      <c r="F79" s="2" t="s">
        <v>319</v>
      </c>
      <c r="G79" s="3"/>
    </row>
    <row r="80" spans="1:8" s="2" customFormat="1" x14ac:dyDescent="0.25">
      <c r="A80" s="3" t="s">
        <v>302</v>
      </c>
      <c r="B80" s="1" t="s">
        <v>179</v>
      </c>
      <c r="C80" s="12"/>
      <c r="D80" s="6"/>
      <c r="E80" s="6"/>
      <c r="F80" s="2" t="s">
        <v>319</v>
      </c>
      <c r="G80" s="3"/>
    </row>
    <row r="81" spans="1:8" x14ac:dyDescent="0.25">
      <c r="A81" s="3" t="s">
        <v>303</v>
      </c>
      <c r="B81" s="1" t="s">
        <v>179</v>
      </c>
      <c r="F81" s="2" t="s">
        <v>319</v>
      </c>
    </row>
    <row r="82" spans="1:8" x14ac:dyDescent="0.25">
      <c r="A82" s="59" t="s">
        <v>304</v>
      </c>
      <c r="B82" s="1" t="s">
        <v>179</v>
      </c>
      <c r="F82" s="2" t="s">
        <v>319</v>
      </c>
    </row>
    <row r="83" spans="1:8" x14ac:dyDescent="0.25">
      <c r="A83" s="59" t="s">
        <v>305</v>
      </c>
      <c r="B83" s="1" t="s">
        <v>179</v>
      </c>
      <c r="F83" s="2" t="s">
        <v>319</v>
      </c>
    </row>
    <row r="84" spans="1:8" x14ac:dyDescent="0.25">
      <c r="A84" s="59" t="s">
        <v>306</v>
      </c>
      <c r="B84" s="1" t="s">
        <v>179</v>
      </c>
      <c r="F84" s="2" t="s">
        <v>319</v>
      </c>
    </row>
    <row r="85" spans="1:8" s="2" customFormat="1" x14ac:dyDescent="0.25">
      <c r="A85" s="59" t="s">
        <v>307</v>
      </c>
      <c r="B85" s="1" t="s">
        <v>179</v>
      </c>
      <c r="C85" s="12"/>
      <c r="D85" s="6"/>
      <c r="E85" s="6"/>
      <c r="F85" s="2" t="s">
        <v>319</v>
      </c>
    </row>
    <row r="86" spans="1:8" s="5" customFormat="1" x14ac:dyDescent="0.25">
      <c r="A86" s="51" t="s">
        <v>333</v>
      </c>
      <c r="B86" s="8" t="s">
        <v>179</v>
      </c>
      <c r="D86" s="60" t="s">
        <v>351</v>
      </c>
      <c r="E86" s="9"/>
      <c r="F86" s="5" t="s">
        <v>319</v>
      </c>
      <c r="G86" s="46"/>
      <c r="H86" s="5" t="s">
        <v>174</v>
      </c>
    </row>
    <row r="87" spans="1:8" s="2" customFormat="1" x14ac:dyDescent="0.25">
      <c r="A87" s="59" t="s">
        <v>308</v>
      </c>
      <c r="B87" s="1" t="s">
        <v>178</v>
      </c>
      <c r="C87" s="12"/>
      <c r="D87" s="6"/>
      <c r="E87" s="6"/>
      <c r="F87" s="2" t="s">
        <v>319</v>
      </c>
    </row>
    <row r="88" spans="1:8" s="2" customFormat="1" x14ac:dyDescent="0.25">
      <c r="A88" s="59" t="s">
        <v>309</v>
      </c>
      <c r="B88" s="1" t="s">
        <v>178</v>
      </c>
      <c r="C88" s="12"/>
      <c r="D88" s="6"/>
      <c r="E88" s="6"/>
      <c r="F88" s="2" t="s">
        <v>319</v>
      </c>
    </row>
    <row r="89" spans="1:8" s="2" customFormat="1" x14ac:dyDescent="0.25">
      <c r="A89" s="59" t="s">
        <v>310</v>
      </c>
      <c r="B89" s="1" t="s">
        <v>178</v>
      </c>
      <c r="C89" s="12"/>
      <c r="D89" s="6"/>
      <c r="E89" s="6"/>
      <c r="F89" s="2" t="s">
        <v>319</v>
      </c>
    </row>
    <row r="90" spans="1:8" s="2" customFormat="1" x14ac:dyDescent="0.25">
      <c r="A90" s="59" t="s">
        <v>311</v>
      </c>
      <c r="B90" s="1" t="s">
        <v>178</v>
      </c>
      <c r="C90" s="12"/>
      <c r="D90" s="6"/>
      <c r="E90" s="6"/>
      <c r="F90" s="2" t="s">
        <v>319</v>
      </c>
    </row>
    <row r="91" spans="1:8" s="2" customFormat="1" x14ac:dyDescent="0.25">
      <c r="A91" s="59" t="s">
        <v>312</v>
      </c>
      <c r="B91" s="1" t="s">
        <v>178</v>
      </c>
      <c r="C91" s="12"/>
      <c r="D91" s="6"/>
      <c r="E91" s="6"/>
      <c r="F91" s="2" t="s">
        <v>319</v>
      </c>
    </row>
    <row r="92" spans="1:8" s="5" customFormat="1" x14ac:dyDescent="0.25">
      <c r="A92" s="51" t="s">
        <v>332</v>
      </c>
      <c r="B92" s="8" t="s">
        <v>178</v>
      </c>
      <c r="C92" s="46"/>
      <c r="D92" s="46"/>
      <c r="E92" s="9"/>
      <c r="F92" s="5" t="s">
        <v>319</v>
      </c>
    </row>
    <row r="93" spans="1:8" x14ac:dyDescent="0.25">
      <c r="A93" s="53" t="s">
        <v>334</v>
      </c>
      <c r="B93" s="2" t="s">
        <v>369</v>
      </c>
      <c r="C93" s="44"/>
      <c r="D93" s="44"/>
      <c r="F93" s="2" t="s">
        <v>319</v>
      </c>
      <c r="G93" s="44"/>
      <c r="H93" s="4" t="s">
        <v>174</v>
      </c>
    </row>
    <row r="94" spans="1:8" x14ac:dyDescent="0.25">
      <c r="A94" s="53" t="s">
        <v>335</v>
      </c>
      <c r="B94" s="2" t="s">
        <v>364</v>
      </c>
      <c r="C94" s="44"/>
      <c r="D94" s="26" t="s">
        <v>352</v>
      </c>
      <c r="F94" s="4" t="s">
        <v>318</v>
      </c>
      <c r="G94" s="44"/>
      <c r="H94" s="4" t="s">
        <v>370</v>
      </c>
    </row>
    <row r="95" spans="1:8" x14ac:dyDescent="0.25">
      <c r="A95" s="53" t="s">
        <v>336</v>
      </c>
      <c r="B95" s="2" t="s">
        <v>364</v>
      </c>
      <c r="C95" s="44"/>
      <c r="D95" s="26" t="s">
        <v>353</v>
      </c>
      <c r="F95" s="4" t="s">
        <v>318</v>
      </c>
      <c r="G95" s="44"/>
      <c r="H95" s="4" t="s">
        <v>371</v>
      </c>
    </row>
    <row r="96" spans="1:8" x14ac:dyDescent="0.25">
      <c r="A96" s="53" t="s">
        <v>337</v>
      </c>
      <c r="B96" s="2" t="s">
        <v>365</v>
      </c>
      <c r="C96" s="44"/>
      <c r="D96" s="26"/>
      <c r="F96" s="4" t="s">
        <v>318</v>
      </c>
      <c r="G96" s="44"/>
      <c r="H96" s="4" t="s">
        <v>372</v>
      </c>
    </row>
    <row r="97" spans="1:8" x14ac:dyDescent="0.25">
      <c r="A97" s="53" t="s">
        <v>338</v>
      </c>
      <c r="B97" s="2" t="s">
        <v>365</v>
      </c>
      <c r="C97" s="44"/>
      <c r="D97" s="26" t="s">
        <v>363</v>
      </c>
      <c r="F97" s="4" t="s">
        <v>318</v>
      </c>
      <c r="G97" s="44"/>
      <c r="H97" s="4" t="s">
        <v>370</v>
      </c>
    </row>
    <row r="98" spans="1:8" x14ac:dyDescent="0.25">
      <c r="A98" s="53" t="s">
        <v>339</v>
      </c>
      <c r="B98" s="2" t="s">
        <v>365</v>
      </c>
      <c r="C98" s="44"/>
      <c r="D98" s="26" t="s">
        <v>362</v>
      </c>
      <c r="F98" s="4" t="s">
        <v>318</v>
      </c>
      <c r="G98" s="44"/>
      <c r="H98" s="4" t="s">
        <v>371</v>
      </c>
    </row>
    <row r="99" spans="1:8" x14ac:dyDescent="0.25">
      <c r="A99" s="53" t="s">
        <v>340</v>
      </c>
      <c r="B99" s="2" t="s">
        <v>366</v>
      </c>
      <c r="C99" s="44"/>
      <c r="D99" s="26" t="s">
        <v>354</v>
      </c>
      <c r="F99" s="4" t="s">
        <v>318</v>
      </c>
      <c r="G99" s="44"/>
      <c r="H99" s="4" t="s">
        <v>373</v>
      </c>
    </row>
    <row r="100" spans="1:8" x14ac:dyDescent="0.25">
      <c r="A100" s="53" t="s">
        <v>341</v>
      </c>
      <c r="B100" s="2" t="s">
        <v>366</v>
      </c>
      <c r="C100" s="44"/>
      <c r="D100" s="26" t="s">
        <v>354</v>
      </c>
      <c r="F100" s="4" t="s">
        <v>318</v>
      </c>
      <c r="G100" s="44"/>
      <c r="H100" s="4" t="s">
        <v>374</v>
      </c>
    </row>
    <row r="101" spans="1:8" x14ac:dyDescent="0.25">
      <c r="A101" s="53" t="s">
        <v>342</v>
      </c>
      <c r="B101" s="2" t="s">
        <v>366</v>
      </c>
      <c r="C101" s="44"/>
      <c r="D101" s="26" t="s">
        <v>354</v>
      </c>
      <c r="F101" s="4" t="s">
        <v>318</v>
      </c>
      <c r="G101" s="44"/>
      <c r="H101" s="4" t="s">
        <v>375</v>
      </c>
    </row>
    <row r="102" spans="1:8" x14ac:dyDescent="0.25">
      <c r="A102" s="53" t="s">
        <v>343</v>
      </c>
      <c r="B102" s="2" t="s">
        <v>366</v>
      </c>
      <c r="C102" s="44"/>
      <c r="D102" s="26" t="s">
        <v>355</v>
      </c>
      <c r="F102" s="4" t="s">
        <v>318</v>
      </c>
      <c r="G102" s="44"/>
      <c r="H102" s="4" t="s">
        <v>377</v>
      </c>
    </row>
    <row r="103" spans="1:8" x14ac:dyDescent="0.25">
      <c r="A103" s="53" t="s">
        <v>344</v>
      </c>
      <c r="B103" s="2" t="s">
        <v>366</v>
      </c>
      <c r="C103" s="44"/>
      <c r="D103" s="26" t="s">
        <v>356</v>
      </c>
      <c r="F103" s="4" t="s">
        <v>318</v>
      </c>
      <c r="G103" s="44"/>
      <c r="H103" s="4" t="s">
        <v>376</v>
      </c>
    </row>
    <row r="104" spans="1:8" x14ac:dyDescent="0.25">
      <c r="A104" s="53" t="s">
        <v>345</v>
      </c>
      <c r="B104" s="2" t="s">
        <v>366</v>
      </c>
      <c r="C104" s="44"/>
      <c r="D104" s="26" t="s">
        <v>357</v>
      </c>
      <c r="F104" s="4" t="s">
        <v>318</v>
      </c>
      <c r="G104" s="44"/>
      <c r="H104" s="4" t="s">
        <v>378</v>
      </c>
    </row>
    <row r="105" spans="1:8" x14ac:dyDescent="0.25">
      <c r="A105" s="53" t="s">
        <v>346</v>
      </c>
      <c r="B105" s="2" t="s">
        <v>366</v>
      </c>
      <c r="C105" s="44"/>
      <c r="D105" s="26" t="s">
        <v>358</v>
      </c>
      <c r="F105" s="4" t="s">
        <v>318</v>
      </c>
      <c r="G105" s="44"/>
      <c r="H105" s="4" t="s">
        <v>379</v>
      </c>
    </row>
    <row r="106" spans="1:8" s="2" customFormat="1" x14ac:dyDescent="0.25">
      <c r="A106" s="24" t="s">
        <v>129</v>
      </c>
      <c r="B106" s="1" t="s">
        <v>328</v>
      </c>
      <c r="C106" s="1"/>
      <c r="D106" s="10" t="s">
        <v>184</v>
      </c>
      <c r="E106" s="10"/>
      <c r="F106" s="2" t="s">
        <v>317</v>
      </c>
      <c r="G106" s="2" t="s">
        <v>58</v>
      </c>
    </row>
    <row r="107" spans="1:8" s="2" customFormat="1" x14ac:dyDescent="0.25">
      <c r="A107" s="24" t="s">
        <v>130</v>
      </c>
      <c r="B107" s="1" t="s">
        <v>328</v>
      </c>
      <c r="C107" s="1"/>
      <c r="D107" s="10" t="s">
        <v>184</v>
      </c>
      <c r="E107" s="10"/>
      <c r="F107" s="2" t="s">
        <v>317</v>
      </c>
      <c r="G107" s="2" t="s">
        <v>124</v>
      </c>
    </row>
    <row r="108" spans="1:8" s="2" customFormat="1" x14ac:dyDescent="0.25">
      <c r="A108" s="24" t="s">
        <v>131</v>
      </c>
      <c r="B108" s="1" t="s">
        <v>328</v>
      </c>
      <c r="C108" s="1"/>
      <c r="D108" s="10" t="s">
        <v>184</v>
      </c>
      <c r="E108" s="10"/>
      <c r="F108" s="2" t="s">
        <v>317</v>
      </c>
      <c r="G108" s="2" t="s">
        <v>58</v>
      </c>
    </row>
    <row r="109" spans="1:8" s="2" customFormat="1" x14ac:dyDescent="0.25">
      <c r="A109" s="24" t="s">
        <v>132</v>
      </c>
      <c r="B109" s="1" t="s">
        <v>328</v>
      </c>
      <c r="C109" s="1"/>
      <c r="D109" s="10" t="s">
        <v>184</v>
      </c>
      <c r="E109" s="10"/>
      <c r="F109" s="2" t="s">
        <v>317</v>
      </c>
      <c r="G109" s="2" t="s">
        <v>58</v>
      </c>
    </row>
    <row r="110" spans="1:8" s="2" customFormat="1" x14ac:dyDescent="0.25">
      <c r="A110" s="24" t="s">
        <v>133</v>
      </c>
      <c r="B110" s="1" t="s">
        <v>328</v>
      </c>
      <c r="C110" s="1"/>
      <c r="D110" s="10" t="s">
        <v>184</v>
      </c>
      <c r="E110" s="10"/>
      <c r="F110" s="2" t="s">
        <v>317</v>
      </c>
      <c r="G110" s="2" t="s">
        <v>58</v>
      </c>
    </row>
    <row r="111" spans="1:8" s="2" customFormat="1" x14ac:dyDescent="0.25">
      <c r="A111" s="24" t="s">
        <v>134</v>
      </c>
      <c r="B111" s="1" t="s">
        <v>328</v>
      </c>
      <c r="C111" s="1"/>
      <c r="D111" s="10" t="s">
        <v>184</v>
      </c>
      <c r="E111" s="10"/>
      <c r="F111" s="2" t="s">
        <v>317</v>
      </c>
      <c r="G111" s="2" t="s">
        <v>58</v>
      </c>
    </row>
    <row r="112" spans="1:8" s="2" customFormat="1" x14ac:dyDescent="0.25">
      <c r="A112" s="24" t="s">
        <v>135</v>
      </c>
      <c r="B112" s="1" t="s">
        <v>328</v>
      </c>
      <c r="C112" s="1"/>
      <c r="D112" s="10" t="s">
        <v>185</v>
      </c>
      <c r="E112" s="10"/>
      <c r="F112" s="2" t="s">
        <v>317</v>
      </c>
      <c r="G112" s="2" t="s">
        <v>127</v>
      </c>
      <c r="H112" s="4" t="s">
        <v>172</v>
      </c>
    </row>
    <row r="113" spans="1:8" s="2" customFormat="1" x14ac:dyDescent="0.25">
      <c r="A113" s="24" t="s">
        <v>136</v>
      </c>
      <c r="B113" s="1" t="s">
        <v>328</v>
      </c>
      <c r="C113" s="1"/>
      <c r="D113" s="10" t="s">
        <v>186</v>
      </c>
      <c r="E113" s="10"/>
      <c r="F113" s="2" t="s">
        <v>317</v>
      </c>
      <c r="G113" s="2" t="s">
        <v>127</v>
      </c>
      <c r="H113" s="4" t="s">
        <v>172</v>
      </c>
    </row>
    <row r="114" spans="1:8" s="2" customFormat="1" x14ac:dyDescent="0.25">
      <c r="A114" s="24" t="s">
        <v>137</v>
      </c>
      <c r="B114" s="1" t="s">
        <v>328</v>
      </c>
      <c r="C114" s="1"/>
      <c r="D114" s="10" t="s">
        <v>186</v>
      </c>
      <c r="E114" s="10"/>
      <c r="F114" s="2" t="s">
        <v>317</v>
      </c>
      <c r="G114" s="2" t="s">
        <v>127</v>
      </c>
      <c r="H114" s="4" t="s">
        <v>172</v>
      </c>
    </row>
    <row r="115" spans="1:8" s="2" customFormat="1" x14ac:dyDescent="0.25">
      <c r="A115" s="24" t="s">
        <v>138</v>
      </c>
      <c r="B115" s="1" t="s">
        <v>328</v>
      </c>
      <c r="C115" s="1"/>
      <c r="D115" s="10" t="s">
        <v>186</v>
      </c>
      <c r="E115" s="10"/>
      <c r="F115" s="2" t="s">
        <v>317</v>
      </c>
      <c r="G115" s="2" t="s">
        <v>127</v>
      </c>
      <c r="H115" s="4"/>
    </row>
    <row r="116" spans="1:8" s="2" customFormat="1" x14ac:dyDescent="0.25">
      <c r="A116" s="24" t="s">
        <v>139</v>
      </c>
      <c r="B116" s="1" t="s">
        <v>328</v>
      </c>
      <c r="C116" s="1"/>
      <c r="D116" s="10" t="s">
        <v>186</v>
      </c>
      <c r="E116" s="10"/>
      <c r="F116" s="2" t="s">
        <v>317</v>
      </c>
      <c r="G116" s="2" t="s">
        <v>127</v>
      </c>
      <c r="H116" s="4"/>
    </row>
    <row r="117" spans="1:8" s="2" customFormat="1" x14ac:dyDescent="0.25">
      <c r="A117" s="24" t="s">
        <v>140</v>
      </c>
      <c r="B117" s="1" t="s">
        <v>328</v>
      </c>
      <c r="C117" s="1"/>
      <c r="D117" s="10" t="s">
        <v>186</v>
      </c>
      <c r="E117" s="10"/>
      <c r="F117" s="2" t="s">
        <v>317</v>
      </c>
      <c r="G117" s="2" t="s">
        <v>127</v>
      </c>
      <c r="H117" s="4"/>
    </row>
    <row r="118" spans="1:8" s="2" customFormat="1" x14ac:dyDescent="0.25">
      <c r="A118" s="24" t="s">
        <v>141</v>
      </c>
      <c r="B118" s="1" t="s">
        <v>328</v>
      </c>
      <c r="C118" s="1"/>
      <c r="D118" s="10" t="s">
        <v>186</v>
      </c>
      <c r="E118" s="10"/>
      <c r="F118" s="2" t="s">
        <v>317</v>
      </c>
      <c r="G118" s="2" t="s">
        <v>127</v>
      </c>
      <c r="H118" s="4"/>
    </row>
    <row r="119" spans="1:8" s="2" customFormat="1" x14ac:dyDescent="0.25">
      <c r="A119" s="24" t="s">
        <v>142</v>
      </c>
      <c r="B119" s="1" t="s">
        <v>328</v>
      </c>
      <c r="C119" s="1"/>
      <c r="D119" s="10" t="s">
        <v>187</v>
      </c>
      <c r="E119" s="10"/>
      <c r="F119" s="2" t="s">
        <v>317</v>
      </c>
    </row>
    <row r="120" spans="1:8" s="2" customFormat="1" x14ac:dyDescent="0.25">
      <c r="A120" s="24" t="s">
        <v>143</v>
      </c>
      <c r="B120" s="1" t="s">
        <v>328</v>
      </c>
      <c r="C120" s="1"/>
      <c r="D120" s="10" t="s">
        <v>188</v>
      </c>
      <c r="E120" s="10"/>
      <c r="F120" s="2" t="s">
        <v>317</v>
      </c>
      <c r="G120" s="2" t="s">
        <v>127</v>
      </c>
    </row>
    <row r="121" spans="1:8" s="2" customFormat="1" x14ac:dyDescent="0.25">
      <c r="A121" s="24" t="s">
        <v>144</v>
      </c>
      <c r="B121" s="1" t="s">
        <v>328</v>
      </c>
      <c r="C121" s="1"/>
      <c r="D121" s="10" t="s">
        <v>300</v>
      </c>
      <c r="E121" s="10"/>
      <c r="F121" s="2" t="s">
        <v>317</v>
      </c>
      <c r="G121" s="2" t="s">
        <v>164</v>
      </c>
    </row>
    <row r="122" spans="1:8" s="2" customFormat="1" x14ac:dyDescent="0.25">
      <c r="A122" s="24" t="s">
        <v>145</v>
      </c>
      <c r="B122" s="1" t="s">
        <v>328</v>
      </c>
      <c r="C122" s="1"/>
      <c r="D122" s="10" t="s">
        <v>300</v>
      </c>
      <c r="E122" s="10"/>
      <c r="F122" s="2" t="s">
        <v>317</v>
      </c>
      <c r="G122" s="2" t="s">
        <v>123</v>
      </c>
    </row>
    <row r="123" spans="1:8" s="2" customFormat="1" x14ac:dyDescent="0.25">
      <c r="A123" s="24" t="s">
        <v>146</v>
      </c>
      <c r="B123" s="1" t="s">
        <v>328</v>
      </c>
      <c r="C123" s="12"/>
      <c r="D123" s="10" t="s">
        <v>189</v>
      </c>
      <c r="E123" s="10"/>
      <c r="F123" s="2" t="s">
        <v>317</v>
      </c>
      <c r="G123" s="2" t="s">
        <v>127</v>
      </c>
    </row>
    <row r="124" spans="1:8" s="2" customFormat="1" x14ac:dyDescent="0.25">
      <c r="A124" s="24" t="s">
        <v>147</v>
      </c>
      <c r="B124" s="1" t="s">
        <v>328</v>
      </c>
      <c r="C124" s="12"/>
      <c r="D124" s="10" t="s">
        <v>190</v>
      </c>
      <c r="E124" s="10"/>
      <c r="F124" s="2" t="s">
        <v>317</v>
      </c>
      <c r="G124" s="2" t="s">
        <v>127</v>
      </c>
    </row>
    <row r="125" spans="1:8" s="2" customFormat="1" x14ac:dyDescent="0.25">
      <c r="A125" s="24" t="s">
        <v>148</v>
      </c>
      <c r="B125" s="1" t="s">
        <v>328</v>
      </c>
      <c r="C125" s="12"/>
      <c r="D125" s="10" t="s">
        <v>191</v>
      </c>
      <c r="E125" s="10"/>
      <c r="F125" s="2" t="s">
        <v>317</v>
      </c>
    </row>
    <row r="126" spans="1:8" s="2" customFormat="1" x14ac:dyDescent="0.25">
      <c r="A126" s="24" t="s">
        <v>149</v>
      </c>
      <c r="B126" s="1" t="s">
        <v>328</v>
      </c>
      <c r="C126" s="12"/>
      <c r="D126" s="10" t="s">
        <v>191</v>
      </c>
      <c r="E126" s="10"/>
      <c r="F126" s="2" t="s">
        <v>317</v>
      </c>
    </row>
    <row r="127" spans="1:8" s="2" customFormat="1" x14ac:dyDescent="0.25">
      <c r="A127" s="24" t="s">
        <v>150</v>
      </c>
      <c r="B127" s="1" t="s">
        <v>328</v>
      </c>
      <c r="C127" s="12"/>
      <c r="D127" s="10" t="s">
        <v>192</v>
      </c>
      <c r="E127" s="10"/>
      <c r="F127" s="2" t="s">
        <v>317</v>
      </c>
      <c r="G127" s="2" t="s">
        <v>164</v>
      </c>
    </row>
    <row r="128" spans="1:8" s="2" customFormat="1" x14ac:dyDescent="0.25">
      <c r="A128" s="24" t="s">
        <v>151</v>
      </c>
      <c r="B128" s="1" t="s">
        <v>328</v>
      </c>
      <c r="C128" s="12"/>
      <c r="D128" s="10" t="s">
        <v>193</v>
      </c>
      <c r="E128" s="10"/>
      <c r="F128" s="2" t="s">
        <v>317</v>
      </c>
      <c r="G128" s="2" t="s">
        <v>164</v>
      </c>
      <c r="H128" s="4" t="s">
        <v>171</v>
      </c>
    </row>
    <row r="129" spans="1:8" s="2" customFormat="1" x14ac:dyDescent="0.25">
      <c r="A129" s="24" t="s">
        <v>152</v>
      </c>
      <c r="B129" s="1" t="s">
        <v>328</v>
      </c>
      <c r="C129" s="12"/>
      <c r="D129" s="10" t="s">
        <v>194</v>
      </c>
      <c r="E129" s="10"/>
      <c r="F129" s="2" t="s">
        <v>317</v>
      </c>
      <c r="G129" s="2" t="s">
        <v>164</v>
      </c>
      <c r="H129" s="4" t="s">
        <v>171</v>
      </c>
    </row>
    <row r="130" spans="1:8" s="2" customFormat="1" x14ac:dyDescent="0.25">
      <c r="A130" s="24" t="s">
        <v>153</v>
      </c>
      <c r="B130" s="1" t="s">
        <v>328</v>
      </c>
      <c r="C130" s="12"/>
      <c r="D130" s="10" t="s">
        <v>195</v>
      </c>
      <c r="E130" s="10"/>
      <c r="F130" s="2" t="s">
        <v>317</v>
      </c>
      <c r="G130" s="2" t="s">
        <v>164</v>
      </c>
      <c r="H130" s="4" t="s">
        <v>171</v>
      </c>
    </row>
    <row r="131" spans="1:8" s="2" customFormat="1" x14ac:dyDescent="0.25">
      <c r="A131" s="24" t="s">
        <v>154</v>
      </c>
      <c r="B131" s="1" t="s">
        <v>169</v>
      </c>
      <c r="C131" s="12"/>
      <c r="D131" s="10" t="s">
        <v>196</v>
      </c>
      <c r="E131" s="10"/>
      <c r="F131" s="2" t="s">
        <v>317</v>
      </c>
      <c r="G131" s="2" t="s">
        <v>127</v>
      </c>
      <c r="H131" s="4" t="s">
        <v>173</v>
      </c>
    </row>
    <row r="132" spans="1:8" s="2" customFormat="1" x14ac:dyDescent="0.25">
      <c r="A132" s="24" t="s">
        <v>155</v>
      </c>
      <c r="B132" s="1" t="s">
        <v>169</v>
      </c>
      <c r="C132" s="12"/>
      <c r="D132" s="10" t="s">
        <v>196</v>
      </c>
      <c r="E132" s="10"/>
      <c r="F132" s="2" t="s">
        <v>317</v>
      </c>
      <c r="G132" s="2" t="s">
        <v>127</v>
      </c>
      <c r="H132" s="4" t="s">
        <v>173</v>
      </c>
    </row>
    <row r="133" spans="1:8" s="2" customFormat="1" x14ac:dyDescent="0.25">
      <c r="A133" s="24" t="s">
        <v>156</v>
      </c>
      <c r="B133" s="1" t="s">
        <v>169</v>
      </c>
      <c r="C133" s="12"/>
      <c r="D133" s="10" t="s">
        <v>196</v>
      </c>
      <c r="E133" s="10"/>
      <c r="F133" s="2" t="s">
        <v>317</v>
      </c>
      <c r="G133" s="2" t="s">
        <v>127</v>
      </c>
      <c r="H133" s="4" t="s">
        <v>173</v>
      </c>
    </row>
    <row r="134" spans="1:8" s="2" customFormat="1" x14ac:dyDescent="0.25">
      <c r="A134" s="24" t="s">
        <v>157</v>
      </c>
      <c r="B134" s="1" t="s">
        <v>328</v>
      </c>
      <c r="C134" s="12"/>
      <c r="D134" s="10" t="s">
        <v>197</v>
      </c>
      <c r="E134" s="10"/>
      <c r="F134" s="2" t="s">
        <v>317</v>
      </c>
    </row>
    <row r="135" spans="1:8" s="2" customFormat="1" x14ac:dyDescent="0.25">
      <c r="A135" s="24" t="s">
        <v>158</v>
      </c>
      <c r="B135" s="1" t="s">
        <v>170</v>
      </c>
      <c r="C135" s="12"/>
      <c r="D135" s="10" t="s">
        <v>198</v>
      </c>
      <c r="E135" s="10"/>
      <c r="F135" s="2" t="s">
        <v>317</v>
      </c>
      <c r="G135" s="2" t="s">
        <v>127</v>
      </c>
      <c r="H135" s="4" t="s">
        <v>173</v>
      </c>
    </row>
    <row r="136" spans="1:8" s="2" customFormat="1" x14ac:dyDescent="0.25">
      <c r="A136" s="24" t="s">
        <v>159</v>
      </c>
      <c r="B136" s="1" t="s">
        <v>170</v>
      </c>
      <c r="C136" s="12"/>
      <c r="D136" s="10" t="s">
        <v>198</v>
      </c>
      <c r="E136" s="10"/>
      <c r="F136" s="2" t="s">
        <v>317</v>
      </c>
      <c r="G136" s="2" t="s">
        <v>127</v>
      </c>
      <c r="H136" s="4" t="s">
        <v>173</v>
      </c>
    </row>
    <row r="137" spans="1:8" s="2" customFormat="1" x14ac:dyDescent="0.25">
      <c r="A137" s="24" t="s">
        <v>160</v>
      </c>
      <c r="B137" s="1" t="s">
        <v>328</v>
      </c>
      <c r="C137" s="12"/>
      <c r="D137" s="10" t="s">
        <v>199</v>
      </c>
      <c r="E137" s="10"/>
      <c r="F137" s="2" t="s">
        <v>317</v>
      </c>
      <c r="G137" s="2" t="s">
        <v>127</v>
      </c>
    </row>
    <row r="138" spans="1:8" s="2" customFormat="1" x14ac:dyDescent="0.25">
      <c r="A138" s="24" t="s">
        <v>161</v>
      </c>
      <c r="B138" s="1" t="s">
        <v>328</v>
      </c>
      <c r="C138" s="12"/>
      <c r="D138" s="10" t="s">
        <v>199</v>
      </c>
      <c r="E138" s="10"/>
      <c r="F138" s="2" t="s">
        <v>317</v>
      </c>
      <c r="G138" s="2" t="s">
        <v>127</v>
      </c>
    </row>
    <row r="139" spans="1:8" s="2" customFormat="1" x14ac:dyDescent="0.25">
      <c r="A139" s="24" t="s">
        <v>162</v>
      </c>
      <c r="B139" s="1" t="s">
        <v>328</v>
      </c>
      <c r="C139" s="12"/>
      <c r="D139" s="10" t="s">
        <v>200</v>
      </c>
      <c r="E139" s="10"/>
      <c r="F139" s="2" t="s">
        <v>317</v>
      </c>
      <c r="G139" s="2" t="s">
        <v>127</v>
      </c>
    </row>
    <row r="140" spans="1:8" s="2" customFormat="1" x14ac:dyDescent="0.25">
      <c r="A140" s="3" t="s">
        <v>291</v>
      </c>
      <c r="B140" s="1" t="s">
        <v>328</v>
      </c>
      <c r="D140" s="6"/>
      <c r="E140" s="6"/>
      <c r="F140" s="23" t="s">
        <v>317</v>
      </c>
      <c r="G140" s="3"/>
      <c r="H140" s="2" t="s">
        <v>174</v>
      </c>
    </row>
    <row r="141" spans="1:8" s="2" customFormat="1" x14ac:dyDescent="0.25">
      <c r="A141" s="3" t="s">
        <v>313</v>
      </c>
      <c r="B141" s="1" t="s">
        <v>328</v>
      </c>
      <c r="D141" s="6"/>
      <c r="E141" s="6"/>
      <c r="F141" s="23" t="s">
        <v>317</v>
      </c>
      <c r="G141" s="3"/>
      <c r="H141" s="2" t="s">
        <v>176</v>
      </c>
    </row>
    <row r="142" spans="1:8" s="2" customFormat="1" x14ac:dyDescent="0.25">
      <c r="A142" s="3" t="s">
        <v>292</v>
      </c>
      <c r="B142" s="1" t="s">
        <v>328</v>
      </c>
      <c r="D142" s="6"/>
      <c r="E142" s="6"/>
      <c r="F142" s="23" t="s">
        <v>317</v>
      </c>
      <c r="G142" s="3"/>
      <c r="H142" s="2" t="s">
        <v>177</v>
      </c>
    </row>
    <row r="143" spans="1:8" s="2" customFormat="1" x14ac:dyDescent="0.25">
      <c r="A143" s="3" t="s">
        <v>293</v>
      </c>
      <c r="B143" s="1" t="s">
        <v>328</v>
      </c>
      <c r="D143" s="6"/>
      <c r="E143" s="6"/>
      <c r="F143" s="23" t="s">
        <v>317</v>
      </c>
      <c r="G143" s="3"/>
      <c r="H143" s="2" t="s">
        <v>177</v>
      </c>
    </row>
    <row r="144" spans="1:8" s="2" customFormat="1" x14ac:dyDescent="0.25">
      <c r="A144" s="3" t="s">
        <v>294</v>
      </c>
      <c r="B144" s="1" t="s">
        <v>328</v>
      </c>
      <c r="D144" s="6"/>
      <c r="E144" s="6"/>
      <c r="F144" s="23" t="s">
        <v>317</v>
      </c>
      <c r="G144" s="3"/>
      <c r="H144" s="2" t="s">
        <v>174</v>
      </c>
    </row>
    <row r="145" spans="1:8" s="2" customFormat="1" x14ac:dyDescent="0.25">
      <c r="A145" s="3" t="s">
        <v>315</v>
      </c>
      <c r="B145" s="1" t="s">
        <v>328</v>
      </c>
      <c r="D145" s="6"/>
      <c r="E145" s="6"/>
      <c r="F145" s="23" t="s">
        <v>317</v>
      </c>
      <c r="G145" s="3"/>
      <c r="H145" s="12"/>
    </row>
    <row r="146" spans="1:8" s="2" customFormat="1" x14ac:dyDescent="0.25">
      <c r="A146" s="3" t="s">
        <v>314</v>
      </c>
      <c r="B146" s="1" t="s">
        <v>328</v>
      </c>
      <c r="D146" s="6"/>
      <c r="E146" s="6"/>
      <c r="F146" s="23" t="s">
        <v>317</v>
      </c>
      <c r="G146" s="3"/>
      <c r="H146" s="12"/>
    </row>
    <row r="147" spans="1:8" s="2" customFormat="1" x14ac:dyDescent="0.25">
      <c r="A147" s="23" t="s">
        <v>329</v>
      </c>
      <c r="B147" s="1" t="s">
        <v>328</v>
      </c>
      <c r="D147" s="6"/>
      <c r="E147" s="6"/>
      <c r="F147" s="23" t="s">
        <v>317</v>
      </c>
      <c r="G147" s="3"/>
      <c r="H147" s="12"/>
    </row>
    <row r="148" spans="1:8" s="2" customFormat="1" x14ac:dyDescent="0.25">
      <c r="A148" s="3" t="s">
        <v>316</v>
      </c>
      <c r="B148" s="1" t="s">
        <v>328</v>
      </c>
      <c r="D148" s="6"/>
      <c r="E148" s="6"/>
      <c r="F148" s="23" t="s">
        <v>317</v>
      </c>
      <c r="G148" s="3"/>
      <c r="H148" s="12"/>
    </row>
    <row r="149" spans="1:8" s="2" customFormat="1" x14ac:dyDescent="0.25">
      <c r="A149" s="3" t="s">
        <v>295</v>
      </c>
      <c r="B149" s="1" t="s">
        <v>168</v>
      </c>
      <c r="D149" s="6"/>
      <c r="E149" s="6"/>
      <c r="F149" s="23" t="s">
        <v>317</v>
      </c>
      <c r="G149" s="3"/>
      <c r="H149" s="2" t="s">
        <v>174</v>
      </c>
    </row>
    <row r="150" spans="1:8" s="2" customFormat="1" x14ac:dyDescent="0.25">
      <c r="A150" s="3" t="s">
        <v>296</v>
      </c>
      <c r="B150" s="1" t="s">
        <v>168</v>
      </c>
      <c r="D150" s="6"/>
      <c r="E150" s="6"/>
      <c r="F150" s="23" t="s">
        <v>317</v>
      </c>
      <c r="G150" s="3"/>
      <c r="H150" s="2" t="s">
        <v>174</v>
      </c>
    </row>
    <row r="151" spans="1:8" s="2" customFormat="1" x14ac:dyDescent="0.25">
      <c r="A151" s="3" t="s">
        <v>297</v>
      </c>
      <c r="B151" s="1" t="s">
        <v>168</v>
      </c>
      <c r="D151" s="6"/>
      <c r="E151" s="6"/>
      <c r="F151" s="23" t="s">
        <v>317</v>
      </c>
      <c r="G151" s="3"/>
      <c r="H151" s="2" t="s">
        <v>174</v>
      </c>
    </row>
    <row r="152" spans="1:8" s="2" customFormat="1" x14ac:dyDescent="0.25">
      <c r="A152" s="3" t="s">
        <v>298</v>
      </c>
      <c r="B152" s="1" t="s">
        <v>168</v>
      </c>
      <c r="D152" s="6"/>
      <c r="E152" s="6"/>
      <c r="F152" s="23" t="s">
        <v>317</v>
      </c>
      <c r="G152" s="3"/>
      <c r="H152" s="2" t="s">
        <v>174</v>
      </c>
    </row>
    <row r="153" spans="1:8" s="5" customFormat="1" x14ac:dyDescent="0.25">
      <c r="A153" s="7" t="s">
        <v>299</v>
      </c>
      <c r="B153" s="8" t="s">
        <v>168</v>
      </c>
      <c r="D153" s="9"/>
      <c r="E153" s="9"/>
      <c r="F153" s="25" t="s">
        <v>317</v>
      </c>
      <c r="G153" s="7"/>
      <c r="H153" s="5" t="s">
        <v>175</v>
      </c>
    </row>
    <row r="154" spans="1:8" x14ac:dyDescent="0.25">
      <c r="A154" s="53" t="s">
        <v>347</v>
      </c>
      <c r="B154" s="2" t="s">
        <v>367</v>
      </c>
      <c r="C154" s="44"/>
      <c r="D154" s="26" t="s">
        <v>359</v>
      </c>
      <c r="F154" s="23" t="s">
        <v>317</v>
      </c>
      <c r="G154" s="44"/>
    </row>
    <row r="155" spans="1:8" x14ac:dyDescent="0.25">
      <c r="A155" s="53" t="s">
        <v>348</v>
      </c>
      <c r="B155" s="1" t="s">
        <v>169</v>
      </c>
      <c r="C155" s="44"/>
      <c r="D155" s="26" t="s">
        <v>360</v>
      </c>
      <c r="F155" s="23" t="s">
        <v>317</v>
      </c>
      <c r="G155" s="44"/>
    </row>
    <row r="156" spans="1:8" s="5" customFormat="1" x14ac:dyDescent="0.25">
      <c r="A156" s="51" t="s">
        <v>349</v>
      </c>
      <c r="B156" s="5" t="s">
        <v>368</v>
      </c>
      <c r="C156" s="46"/>
      <c r="D156" s="27" t="s">
        <v>361</v>
      </c>
      <c r="E156" s="9"/>
      <c r="F156" s="25" t="s">
        <v>317</v>
      </c>
      <c r="G156" s="46"/>
    </row>
    <row r="157" spans="1:8" s="55" customFormat="1" x14ac:dyDescent="0.25">
      <c r="A157" s="54" t="s">
        <v>618</v>
      </c>
      <c r="B157" s="55" t="s">
        <v>619</v>
      </c>
      <c r="C157" s="58"/>
      <c r="D157" s="89"/>
      <c r="E157" s="89"/>
      <c r="F157" s="90" t="s">
        <v>317</v>
      </c>
    </row>
  </sheetData>
  <autoFilter ref="A2:H75" xr:uid="{00000000-0009-0000-0000-000000000000}"/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I114"/>
  <sheetViews>
    <sheetView zoomScaleNormal="100" workbookViewId="0">
      <pane xSplit="1" ySplit="2" topLeftCell="B99" activePane="bottomRight" state="frozen"/>
      <selection pane="topRight" activeCell="B1" sqref="B1"/>
      <selection pane="bottomLeft" activeCell="A2" sqref="A2"/>
      <selection pane="bottomRight" activeCell="A114" sqref="A114:A115"/>
    </sheetView>
  </sheetViews>
  <sheetFormatPr defaultColWidth="8.7109375" defaultRowHeight="15.75" x14ac:dyDescent="0.25"/>
  <cols>
    <col min="1" max="1" width="17.7109375" style="52" customWidth="1"/>
    <col min="2" max="2" width="61.42578125" style="1" bestFit="1" customWidth="1"/>
    <col min="3" max="3" width="28.5703125" style="1" bestFit="1" customWidth="1"/>
    <col min="4" max="4" width="16.85546875" style="1" bestFit="1" customWidth="1"/>
    <col min="5" max="6" width="7.85546875" style="1" bestFit="1" customWidth="1"/>
    <col min="7" max="7" width="9.28515625" style="1" bestFit="1" customWidth="1"/>
    <col min="8" max="8" width="7.28515625" style="1" bestFit="1" customWidth="1"/>
    <col min="9" max="10" width="8" style="1" bestFit="1" customWidth="1"/>
    <col min="11" max="11" width="7.5703125" style="1" bestFit="1" customWidth="1"/>
    <col min="12" max="12" width="8.85546875" style="1" bestFit="1" customWidth="1"/>
    <col min="13" max="13" width="7.85546875" style="1" bestFit="1" customWidth="1"/>
    <col min="14" max="14" width="8.5703125" style="1" bestFit="1" customWidth="1"/>
    <col min="15" max="15" width="9.7109375" style="1" bestFit="1" customWidth="1"/>
    <col min="16" max="16" width="9.5703125" style="1" bestFit="1" customWidth="1"/>
    <col min="17" max="18" width="9.140625" style="1" bestFit="1" customWidth="1"/>
    <col min="19" max="19" width="11.85546875" style="1" bestFit="1" customWidth="1"/>
    <col min="20" max="20" width="5" style="1" bestFit="1" customWidth="1"/>
    <col min="21" max="21" width="5.7109375" style="1" bestFit="1" customWidth="1"/>
    <col min="22" max="23" width="5.5703125" style="1" bestFit="1" customWidth="1"/>
    <col min="24" max="24" width="4.85546875" style="1" bestFit="1" customWidth="1"/>
    <col min="25" max="25" width="5.5703125" style="1" bestFit="1" customWidth="1"/>
    <col min="26" max="27" width="6" style="1" bestFit="1" customWidth="1"/>
    <col min="28" max="28" width="5.85546875" style="1" bestFit="1" customWidth="1"/>
    <col min="29" max="29" width="5.5703125" style="1" bestFit="1" customWidth="1"/>
    <col min="30" max="30" width="5.85546875" style="1" bestFit="1" customWidth="1"/>
    <col min="31" max="31" width="6.42578125" style="1" bestFit="1" customWidth="1"/>
    <col min="32" max="32" width="5.85546875" style="1" bestFit="1" customWidth="1"/>
    <col min="33" max="33" width="5.28515625" style="1" bestFit="1" customWidth="1"/>
    <col min="34" max="34" width="5.42578125" style="1" bestFit="1" customWidth="1"/>
    <col min="35" max="35" width="5.85546875" style="1" bestFit="1" customWidth="1"/>
    <col min="36" max="36" width="6.140625" style="1" bestFit="1" customWidth="1"/>
    <col min="37" max="37" width="6.42578125" style="1" bestFit="1" customWidth="1"/>
    <col min="38" max="38" width="6.140625" style="1" bestFit="1" customWidth="1"/>
    <col min="39" max="40" width="6.28515625" style="1" bestFit="1" customWidth="1"/>
    <col min="41" max="41" width="5.7109375" style="1" bestFit="1" customWidth="1"/>
    <col min="42" max="42" width="6.140625" style="1" bestFit="1" customWidth="1"/>
    <col min="43" max="43" width="6.42578125" style="1" bestFit="1" customWidth="1"/>
    <col min="44" max="44" width="5.85546875" style="1" bestFit="1" customWidth="1"/>
    <col min="45" max="45" width="6.140625" style="1" bestFit="1" customWidth="1"/>
    <col min="46" max="46" width="6.7109375" style="1" bestFit="1" customWidth="1"/>
    <col min="47" max="48" width="6.140625" style="1" bestFit="1" customWidth="1"/>
    <col min="49" max="50" width="6.5703125" style="1" bestFit="1" customWidth="1"/>
    <col min="51" max="52" width="6.28515625" style="1" bestFit="1" customWidth="1"/>
    <col min="53" max="53" width="6.42578125" style="1" bestFit="1" customWidth="1"/>
    <col min="54" max="54" width="6.5703125" style="1" bestFit="1" customWidth="1"/>
    <col min="55" max="55" width="5.28515625" style="1" bestFit="1" customWidth="1"/>
    <col min="56" max="56" width="6.7109375" style="1" bestFit="1" customWidth="1"/>
    <col min="57" max="57" width="6" style="1" bestFit="1" customWidth="1"/>
    <col min="58" max="58" width="6.140625" style="1" bestFit="1" customWidth="1"/>
    <col min="59" max="59" width="6" style="1" bestFit="1" customWidth="1"/>
    <col min="60" max="60" width="6.140625" style="1" bestFit="1" customWidth="1"/>
    <col min="61" max="61" width="6" style="1" bestFit="1" customWidth="1"/>
    <col min="62" max="62" width="6.140625" style="1" bestFit="1" customWidth="1"/>
    <col min="63" max="63" width="6.28515625" style="1" bestFit="1" customWidth="1"/>
    <col min="64" max="64" width="6.140625" style="1" bestFit="1" customWidth="1"/>
    <col min="65" max="65" width="5.42578125" style="1" bestFit="1" customWidth="1"/>
    <col min="66" max="66" width="15.28515625" style="1" bestFit="1" customWidth="1"/>
    <col min="67" max="67" width="7.7109375" style="1" bestFit="1" customWidth="1"/>
    <col min="68" max="68" width="8" style="1" bestFit="1" customWidth="1"/>
    <col min="69" max="69" width="4.140625" style="1" bestFit="1" customWidth="1"/>
    <col min="70" max="73" width="5.5703125" style="1" bestFit="1" customWidth="1"/>
    <col min="74" max="75" width="4.140625" style="1" bestFit="1" customWidth="1"/>
    <col min="76" max="76" width="5.5703125" style="1" bestFit="1" customWidth="1"/>
    <col min="77" max="78" width="4.140625" style="1" bestFit="1" customWidth="1"/>
    <col min="79" max="80" width="5.5703125" style="1" bestFit="1" customWidth="1"/>
    <col min="81" max="81" width="4.140625" style="1" bestFit="1" customWidth="1"/>
    <col min="82" max="82" width="3.42578125" style="1" bestFit="1" customWidth="1"/>
    <col min="83" max="83" width="4.140625" style="1" bestFit="1" customWidth="1"/>
    <col min="84" max="85" width="5.5703125" style="1" bestFit="1" customWidth="1"/>
    <col min="86" max="86" width="4.140625" style="1" bestFit="1" customWidth="1"/>
    <col min="87" max="87" width="5.5703125" style="1" bestFit="1" customWidth="1"/>
    <col min="88" max="16384" width="8.7109375" style="1"/>
  </cols>
  <sheetData>
    <row r="1" spans="1:87" x14ac:dyDescent="0.25">
      <c r="A1" s="52" t="s">
        <v>625</v>
      </c>
    </row>
    <row r="2" spans="1:87" s="42" customFormat="1" ht="63" x14ac:dyDescent="0.25">
      <c r="A2" s="40" t="s">
        <v>0</v>
      </c>
      <c r="B2" s="16" t="s">
        <v>183</v>
      </c>
      <c r="C2" s="16" t="s">
        <v>331</v>
      </c>
      <c r="D2" s="16" t="s">
        <v>53</v>
      </c>
      <c r="E2" s="41" t="s">
        <v>203</v>
      </c>
      <c r="F2" s="41" t="s">
        <v>204</v>
      </c>
      <c r="G2" s="41" t="s">
        <v>205</v>
      </c>
      <c r="H2" s="41" t="s">
        <v>206</v>
      </c>
      <c r="I2" s="41" t="s">
        <v>207</v>
      </c>
      <c r="J2" s="41" t="s">
        <v>208</v>
      </c>
      <c r="K2" s="41" t="s">
        <v>209</v>
      </c>
      <c r="L2" s="41" t="s">
        <v>210</v>
      </c>
      <c r="M2" s="41" t="s">
        <v>211</v>
      </c>
      <c r="N2" s="41" t="s">
        <v>212</v>
      </c>
      <c r="O2" s="42" t="s">
        <v>263</v>
      </c>
      <c r="P2" s="42" t="s">
        <v>213</v>
      </c>
      <c r="Q2" s="42" t="s">
        <v>214</v>
      </c>
      <c r="R2" s="42" t="s">
        <v>215</v>
      </c>
      <c r="S2" s="42" t="s">
        <v>216</v>
      </c>
      <c r="T2" s="43" t="s">
        <v>217</v>
      </c>
      <c r="U2" s="43" t="s">
        <v>218</v>
      </c>
      <c r="V2" s="43" t="s">
        <v>219</v>
      </c>
      <c r="W2" s="43" t="s">
        <v>220</v>
      </c>
      <c r="X2" s="43" t="s">
        <v>221</v>
      </c>
      <c r="Y2" s="43" t="s">
        <v>222</v>
      </c>
      <c r="Z2" s="43" t="s">
        <v>223</v>
      </c>
      <c r="AA2" s="43" t="s">
        <v>224</v>
      </c>
      <c r="AB2" s="43" t="s">
        <v>225</v>
      </c>
      <c r="AC2" s="43" t="s">
        <v>226</v>
      </c>
      <c r="AD2" s="43" t="s">
        <v>227</v>
      </c>
      <c r="AE2" s="43" t="s">
        <v>228</v>
      </c>
      <c r="AF2" s="43" t="s">
        <v>229</v>
      </c>
      <c r="AG2" s="43" t="s">
        <v>230</v>
      </c>
      <c r="AH2" s="43" t="s">
        <v>231</v>
      </c>
      <c r="AI2" s="43" t="s">
        <v>232</v>
      </c>
      <c r="AJ2" s="43" t="s">
        <v>233</v>
      </c>
      <c r="AK2" s="43" t="s">
        <v>234</v>
      </c>
      <c r="AL2" s="43" t="s">
        <v>235</v>
      </c>
      <c r="AM2" s="43" t="s">
        <v>236</v>
      </c>
      <c r="AN2" s="43" t="s">
        <v>237</v>
      </c>
      <c r="AO2" s="43" t="s">
        <v>238</v>
      </c>
      <c r="AP2" s="43" t="s">
        <v>239</v>
      </c>
      <c r="AQ2" s="43" t="s">
        <v>240</v>
      </c>
      <c r="AR2" s="43" t="s">
        <v>241</v>
      </c>
      <c r="AS2" s="43" t="s">
        <v>242</v>
      </c>
      <c r="AT2" s="43" t="s">
        <v>243</v>
      </c>
      <c r="AU2" s="43" t="s">
        <v>244</v>
      </c>
      <c r="AV2" s="43" t="s">
        <v>244</v>
      </c>
      <c r="AW2" s="43" t="s">
        <v>245</v>
      </c>
      <c r="AX2" s="43" t="s">
        <v>245</v>
      </c>
      <c r="AY2" s="43" t="s">
        <v>246</v>
      </c>
      <c r="AZ2" s="43" t="s">
        <v>246</v>
      </c>
      <c r="BA2" s="43" t="s">
        <v>247</v>
      </c>
      <c r="BB2" s="43" t="s">
        <v>248</v>
      </c>
      <c r="BC2" s="43" t="s">
        <v>249</v>
      </c>
      <c r="BD2" s="43" t="s">
        <v>250</v>
      </c>
      <c r="BE2" s="43" t="s">
        <v>251</v>
      </c>
      <c r="BF2" s="43" t="s">
        <v>252</v>
      </c>
      <c r="BG2" s="43" t="s">
        <v>253</v>
      </c>
      <c r="BH2" s="43" t="s">
        <v>254</v>
      </c>
      <c r="BI2" s="43" t="s">
        <v>255</v>
      </c>
      <c r="BJ2" s="43" t="s">
        <v>256</v>
      </c>
      <c r="BK2" s="43" t="s">
        <v>257</v>
      </c>
      <c r="BL2" s="43" t="s">
        <v>258</v>
      </c>
      <c r="BM2" s="43" t="s">
        <v>259</v>
      </c>
      <c r="BN2" s="43" t="s">
        <v>381</v>
      </c>
      <c r="BO2" s="45" t="s">
        <v>269</v>
      </c>
      <c r="BP2" s="45" t="s">
        <v>226</v>
      </c>
      <c r="BQ2" s="45" t="s">
        <v>268</v>
      </c>
      <c r="BR2" s="45" t="s">
        <v>221</v>
      </c>
      <c r="BS2" s="45" t="s">
        <v>290</v>
      </c>
      <c r="BT2" s="45" t="s">
        <v>289</v>
      </c>
      <c r="BU2" s="45" t="s">
        <v>230</v>
      </c>
      <c r="BV2" s="45" t="s">
        <v>219</v>
      </c>
      <c r="BW2" s="45" t="s">
        <v>229</v>
      </c>
      <c r="BX2" s="45" t="s">
        <v>275</v>
      </c>
      <c r="BY2" s="45" t="s">
        <v>288</v>
      </c>
      <c r="BZ2" s="45" t="s">
        <v>266</v>
      </c>
      <c r="CA2" s="45" t="s">
        <v>242</v>
      </c>
      <c r="CB2" s="45" t="s">
        <v>233</v>
      </c>
      <c r="CC2" s="45" t="s">
        <v>273</v>
      </c>
      <c r="CD2" s="45" t="s">
        <v>284</v>
      </c>
      <c r="CE2" s="45" t="s">
        <v>227</v>
      </c>
      <c r="CF2" s="45" t="s">
        <v>225</v>
      </c>
      <c r="CG2" s="45" t="s">
        <v>222</v>
      </c>
      <c r="CH2" s="45" t="s">
        <v>274</v>
      </c>
      <c r="CI2" s="45" t="s">
        <v>238</v>
      </c>
    </row>
    <row r="3" spans="1:87" x14ac:dyDescent="0.25">
      <c r="A3" s="47" t="s">
        <v>165</v>
      </c>
      <c r="B3" s="4" t="s">
        <v>180</v>
      </c>
      <c r="C3" s="4" t="s">
        <v>327</v>
      </c>
      <c r="D3" s="4" t="s">
        <v>319</v>
      </c>
      <c r="E3" s="18">
        <v>64.469455006337142</v>
      </c>
      <c r="F3" s="18">
        <v>0.59112801013941696</v>
      </c>
      <c r="G3" s="18">
        <v>16.262610899873259</v>
      </c>
      <c r="H3" s="18">
        <v>4.6713558859123676</v>
      </c>
      <c r="I3" s="18">
        <v>8.7198986058301647E-2</v>
      </c>
      <c r="J3" s="18">
        <v>0.85272496831432187</v>
      </c>
      <c r="K3" s="18">
        <v>3.809378960709759</v>
      </c>
      <c r="L3" s="18">
        <v>2.4588086185044356</v>
      </c>
      <c r="M3" s="18">
        <v>6.1120405576679335</v>
      </c>
      <c r="N3" s="18">
        <v>0.16527249683143219</v>
      </c>
      <c r="O3" s="18">
        <v>99.479974390348374</v>
      </c>
      <c r="P3" s="19">
        <v>7.0999999999999994E-2</v>
      </c>
      <c r="Q3" s="19">
        <v>0.04</v>
      </c>
      <c r="R3" s="19">
        <v>1.2E-2</v>
      </c>
      <c r="T3" s="21">
        <v>33.79329962392714</v>
      </c>
      <c r="U3" s="18">
        <v>0.97982420706330575</v>
      </c>
      <c r="V3" s="20">
        <v>13.550455294542825</v>
      </c>
      <c r="W3" s="21">
        <v>3660.6298698418254</v>
      </c>
      <c r="X3" s="21">
        <v>88.366763480351267</v>
      </c>
      <c r="Y3" s="18">
        <v>1.8121763596173603</v>
      </c>
      <c r="Z3" s="20">
        <v>8.3333565556954383</v>
      </c>
      <c r="AA3" s="18">
        <v>2.5844819574847948</v>
      </c>
      <c r="AB3" s="21">
        <v>15.992966175900023</v>
      </c>
      <c r="AC3" s="21">
        <v>48.238544527777812</v>
      </c>
      <c r="AD3" s="21">
        <v>15.000110706482383</v>
      </c>
      <c r="AE3" s="18">
        <v>0.82297045361026189</v>
      </c>
      <c r="AF3" s="21">
        <v>177.49215660265602</v>
      </c>
      <c r="AG3" s="21">
        <v>465.14255633167795</v>
      </c>
      <c r="AH3" s="21">
        <v>23.928231874774472</v>
      </c>
      <c r="AI3" s="21">
        <v>107.73128622478808</v>
      </c>
      <c r="AJ3" s="18">
        <v>3.1448714080230906</v>
      </c>
      <c r="AK3" s="18">
        <v>0.34345095527679398</v>
      </c>
      <c r="AL3" s="18">
        <v>0.96029166612285122</v>
      </c>
      <c r="AM3" s="18">
        <v>2.0121303790764569</v>
      </c>
      <c r="AN3" s="18">
        <v>2.5299666995591155</v>
      </c>
      <c r="AO3" s="21">
        <v>748.92927284291068</v>
      </c>
      <c r="AP3" s="20">
        <v>13.548046719855472</v>
      </c>
      <c r="AQ3" s="21">
        <v>30.951934645568979</v>
      </c>
      <c r="AR3" s="18">
        <v>4.3358081673324644</v>
      </c>
      <c r="AS3" s="21">
        <v>18.269419128282482</v>
      </c>
      <c r="AT3" s="18">
        <v>4.3519290499830277</v>
      </c>
      <c r="AU3" s="18">
        <v>1.1530883929409133</v>
      </c>
      <c r="AV3" s="18">
        <v>1.1182427181961483</v>
      </c>
      <c r="AW3" s="18">
        <v>3.9482380548971312</v>
      </c>
      <c r="AX3" s="18">
        <v>4.0011421413648751</v>
      </c>
      <c r="AY3" s="18">
        <v>0.6493002587918737</v>
      </c>
      <c r="AZ3" s="18">
        <v>0.60334231760205137</v>
      </c>
      <c r="BA3" s="18">
        <v>3.7673114515970418</v>
      </c>
      <c r="BB3" s="18">
        <v>0.81337418672956874</v>
      </c>
      <c r="BC3" s="18">
        <v>2.441016893641256</v>
      </c>
      <c r="BD3" s="18">
        <v>0.35071047246161069</v>
      </c>
      <c r="BE3" s="18">
        <v>2.2416306381556481</v>
      </c>
      <c r="BF3" s="18">
        <v>0.37142444940574437</v>
      </c>
      <c r="BG3" s="18">
        <v>3.0361605175491624</v>
      </c>
      <c r="BH3" s="18">
        <v>0.21046407801388159</v>
      </c>
      <c r="BI3" s="18">
        <v>0.28352668728974667</v>
      </c>
      <c r="BJ3" s="18">
        <v>1.3682628726081694</v>
      </c>
      <c r="BK3" s="18">
        <v>3.2464107256560597</v>
      </c>
      <c r="BL3" s="18">
        <v>2.8694736105208865</v>
      </c>
      <c r="BM3" s="18">
        <v>0.89195963937488165</v>
      </c>
      <c r="BN3" s="18"/>
    </row>
    <row r="4" spans="1:87" x14ac:dyDescent="0.25">
      <c r="A4" s="47" t="s">
        <v>166</v>
      </c>
      <c r="B4" s="4" t="s">
        <v>181</v>
      </c>
      <c r="C4" s="4" t="s">
        <v>327</v>
      </c>
      <c r="D4" s="4" t="s">
        <v>319</v>
      </c>
      <c r="E4" s="18">
        <v>52.575358190553104</v>
      </c>
      <c r="F4" s="18">
        <v>0.95871774159261902</v>
      </c>
      <c r="G4" s="18">
        <v>20.440244887547294</v>
      </c>
      <c r="H4" s="18">
        <v>6.1650206883843879</v>
      </c>
      <c r="I4" s="18">
        <v>0.12541983759193906</v>
      </c>
      <c r="J4" s="18">
        <v>1.1872369372050504</v>
      </c>
      <c r="K4" s="18">
        <v>9.5733599761914849</v>
      </c>
      <c r="L4" s="18">
        <v>3.3608264954721299</v>
      </c>
      <c r="M4" s="18">
        <v>4.6894264699630099</v>
      </c>
      <c r="N4" s="18">
        <v>0.23808511542876573</v>
      </c>
      <c r="O4" s="18">
        <v>99.313696339929777</v>
      </c>
      <c r="P4" s="19">
        <v>9.5000000000000001E-2</v>
      </c>
      <c r="Q4" s="19">
        <v>5.1999999999999998E-2</v>
      </c>
      <c r="R4" s="19">
        <v>1.2E-2</v>
      </c>
      <c r="T4" s="21">
        <v>17.304876801989799</v>
      </c>
      <c r="U4" s="18">
        <v>0.97569592010901196</v>
      </c>
      <c r="V4" s="21">
        <v>27.741512289195008</v>
      </c>
      <c r="W4" s="21">
        <v>5504.1289089396632</v>
      </c>
      <c r="X4" s="21">
        <v>230.18010509589485</v>
      </c>
      <c r="Y4" s="20">
        <v>9.1486216366639397</v>
      </c>
      <c r="Z4" s="20">
        <v>8.4792120688038324</v>
      </c>
      <c r="AA4" s="20">
        <v>5.8408300859925451</v>
      </c>
      <c r="AB4" s="21">
        <v>75.716063787034471</v>
      </c>
      <c r="AC4" s="21">
        <v>64.866346667266654</v>
      </c>
      <c r="AD4" s="21">
        <v>16.155857111587917</v>
      </c>
      <c r="AE4" s="18">
        <v>0.92842351067671269</v>
      </c>
      <c r="AF4" s="21">
        <v>120.73207173387328</v>
      </c>
      <c r="AG4" s="21">
        <v>542.41017129647241</v>
      </c>
      <c r="AH4" s="21">
        <v>25.59606615344337</v>
      </c>
      <c r="AI4" s="21">
        <v>125.25636040873889</v>
      </c>
      <c r="AJ4" s="18">
        <v>3.0372981828693808</v>
      </c>
      <c r="AK4" s="18">
        <v>0.54890263261923822</v>
      </c>
      <c r="AL4" s="18">
        <v>1.1970008378325019</v>
      </c>
      <c r="AM4" s="18">
        <v>0.8908872103460056</v>
      </c>
      <c r="AN4" s="18">
        <v>2.1032793325851791</v>
      </c>
      <c r="AO4" s="21">
        <v>950.47844289877901</v>
      </c>
      <c r="AP4" s="20">
        <v>14.09039123768361</v>
      </c>
      <c r="AQ4" s="21">
        <v>31.581115708563551</v>
      </c>
      <c r="AR4" s="18">
        <v>4.6339054546808223</v>
      </c>
      <c r="AS4" s="21">
        <v>21.178650173116882</v>
      </c>
      <c r="AT4" s="18">
        <v>4.989705541096475</v>
      </c>
      <c r="AU4" s="18">
        <v>1.2509828641820511</v>
      </c>
      <c r="AV4" s="18">
        <v>1.2922282780988137</v>
      </c>
      <c r="AW4" s="18">
        <v>4.4271072721254701</v>
      </c>
      <c r="AX4" s="18">
        <v>4.3807513368347832</v>
      </c>
      <c r="AY4" s="18">
        <v>0.68012745662124507</v>
      </c>
      <c r="AZ4" s="18">
        <v>0.62858344919592724</v>
      </c>
      <c r="BA4" s="18">
        <v>4.336795167400771</v>
      </c>
      <c r="BB4" s="18">
        <v>0.90922937430071338</v>
      </c>
      <c r="BC4" s="18">
        <v>2.6240937511368601</v>
      </c>
      <c r="BD4" s="18">
        <v>0.37489840190554602</v>
      </c>
      <c r="BE4" s="18">
        <v>2.3668781414958118</v>
      </c>
      <c r="BF4" s="18">
        <v>0.36310222219429727</v>
      </c>
      <c r="BG4" s="18">
        <v>3.5450778729934416</v>
      </c>
      <c r="BH4" s="18">
        <v>0.19478873520821072</v>
      </c>
      <c r="BI4" s="18">
        <v>0.32558206098001352</v>
      </c>
      <c r="BJ4" s="18">
        <v>0.87602441009968812</v>
      </c>
      <c r="BK4" s="18">
        <v>2.2789945152948072</v>
      </c>
      <c r="BL4" s="18">
        <v>2.3218195084606279</v>
      </c>
      <c r="BM4" s="18">
        <v>0.99731037497879738</v>
      </c>
      <c r="BN4" s="18"/>
    </row>
    <row r="5" spans="1:87" s="8" customFormat="1" x14ac:dyDescent="0.25">
      <c r="A5" s="48" t="s">
        <v>167</v>
      </c>
      <c r="B5" s="5" t="s">
        <v>182</v>
      </c>
      <c r="C5" s="5" t="s">
        <v>327</v>
      </c>
      <c r="D5" s="5" t="s">
        <v>319</v>
      </c>
      <c r="E5" s="31">
        <v>49.430606780174799</v>
      </c>
      <c r="F5" s="31">
        <v>0.83665942504925961</v>
      </c>
      <c r="G5" s="31">
        <v>19.563482039104731</v>
      </c>
      <c r="H5" s="31">
        <v>9.7561417875838963</v>
      </c>
      <c r="I5" s="31">
        <v>0.17278835952104277</v>
      </c>
      <c r="J5" s="31">
        <v>4.6410347092406399</v>
      </c>
      <c r="K5" s="31">
        <v>10.944273227908853</v>
      </c>
      <c r="L5" s="31">
        <v>2.5796998939018838</v>
      </c>
      <c r="M5" s="31">
        <v>0.84676400747739078</v>
      </c>
      <c r="N5" s="31">
        <v>0.14247461223664926</v>
      </c>
      <c r="O5" s="31">
        <v>98.913924842199151</v>
      </c>
      <c r="P5" s="32">
        <v>0.02</v>
      </c>
      <c r="Q5" s="32">
        <v>4.8000000000000001E-2</v>
      </c>
      <c r="R5" s="32">
        <v>5.0000000000000001E-3</v>
      </c>
      <c r="T5" s="33">
        <v>18.584164282324803</v>
      </c>
      <c r="U5" s="31">
        <v>0.59664609184814887</v>
      </c>
      <c r="V5" s="33">
        <v>35.550814586451878</v>
      </c>
      <c r="W5" s="33">
        <v>5017.6820458850443</v>
      </c>
      <c r="X5" s="33">
        <v>367.80479985974915</v>
      </c>
      <c r="Y5" s="34">
        <v>10.794592166682609</v>
      </c>
      <c r="Z5" s="33">
        <v>32.24842143924046</v>
      </c>
      <c r="AA5" s="34">
        <v>14.430619063875435</v>
      </c>
      <c r="AB5" s="33">
        <v>147.75461624163538</v>
      </c>
      <c r="AC5" s="33">
        <v>69.827147373999452</v>
      </c>
      <c r="AD5" s="33">
        <v>18.935981065376218</v>
      </c>
      <c r="AE5" s="31">
        <v>1.1874127425114585</v>
      </c>
      <c r="AF5" s="33">
        <v>16.155979389522614</v>
      </c>
      <c r="AG5" s="33">
        <v>481.89419273108473</v>
      </c>
      <c r="AH5" s="33">
        <v>17.035589296096205</v>
      </c>
      <c r="AI5" s="33">
        <v>47.304574842311624</v>
      </c>
      <c r="AJ5" s="31">
        <v>1.2868487670909294</v>
      </c>
      <c r="AK5" s="31">
        <v>0.45318564423346791</v>
      </c>
      <c r="AL5" s="31">
        <v>0.83687137592257643</v>
      </c>
      <c r="AM5" s="31">
        <v>0.77768688853950119</v>
      </c>
      <c r="AN5" s="31">
        <v>0.52220915579577598</v>
      </c>
      <c r="AO5" s="33">
        <v>186.81269045168284</v>
      </c>
      <c r="AP5" s="34">
        <v>6.9157323030874203</v>
      </c>
      <c r="AQ5" s="33">
        <v>16.022030112201485</v>
      </c>
      <c r="AR5" s="31">
        <v>2.4634107074268075</v>
      </c>
      <c r="AS5" s="34">
        <v>11.645048793928762</v>
      </c>
      <c r="AT5" s="31">
        <v>3.0827885505360428</v>
      </c>
      <c r="AU5" s="31">
        <v>0.8701304826247882</v>
      </c>
      <c r="AV5" s="31">
        <v>0.93271367522345294</v>
      </c>
      <c r="AW5" s="31">
        <v>2.8794667784091619</v>
      </c>
      <c r="AX5" s="31">
        <v>2.9262868688548407</v>
      </c>
      <c r="AY5" s="31">
        <v>0.47212008945571693</v>
      </c>
      <c r="AZ5" s="31">
        <v>0.4428919542120815</v>
      </c>
      <c r="BA5" s="31">
        <v>2.9555457061396759</v>
      </c>
      <c r="BB5" s="31">
        <v>0.61937682282758444</v>
      </c>
      <c r="BC5" s="31">
        <v>1.8030843296462802</v>
      </c>
      <c r="BD5" s="31">
        <v>0.25340484793127138</v>
      </c>
      <c r="BE5" s="31">
        <v>1.562043646686718</v>
      </c>
      <c r="BF5" s="31">
        <v>0.24489168868314248</v>
      </c>
      <c r="BG5" s="31">
        <v>1.4946575884554649</v>
      </c>
      <c r="BH5" s="32">
        <v>9.1126122981438656E-2</v>
      </c>
      <c r="BI5" s="31">
        <v>0.11745002307848428</v>
      </c>
      <c r="BJ5" s="32">
        <v>6.1359299914976254E-2</v>
      </c>
      <c r="BK5" s="31">
        <v>2.565262164215687</v>
      </c>
      <c r="BL5" s="31">
        <v>1.1237050253217591</v>
      </c>
      <c r="BM5" s="31">
        <v>0.38633128028140612</v>
      </c>
      <c r="BN5" s="31"/>
    </row>
    <row r="6" spans="1:87" x14ac:dyDescent="0.25">
      <c r="A6" s="49" t="s">
        <v>1</v>
      </c>
      <c r="B6" s="4" t="s">
        <v>52</v>
      </c>
      <c r="C6" s="4" t="s">
        <v>323</v>
      </c>
      <c r="D6" s="4" t="s">
        <v>318</v>
      </c>
      <c r="E6" s="18">
        <v>69.590503027759453</v>
      </c>
      <c r="F6" s="18">
        <v>0.39270939504766478</v>
      </c>
      <c r="G6" s="18">
        <v>15.063852748965765</v>
      </c>
      <c r="H6" s="18">
        <v>3.4653767847578059</v>
      </c>
      <c r="I6" s="18">
        <v>9.8926794172312482E-2</v>
      </c>
      <c r="J6" s="18">
        <v>1.2900453664288427</v>
      </c>
      <c r="K6" s="18">
        <v>3.8691368387393332</v>
      </c>
      <c r="L6" s="18">
        <v>4.280832184183704</v>
      </c>
      <c r="M6" s="18">
        <v>1.477906349301517</v>
      </c>
      <c r="N6" s="18">
        <v>8.4937146511581435E-2</v>
      </c>
      <c r="O6" s="18">
        <v>99.614226635867993</v>
      </c>
      <c r="P6" s="19">
        <v>4.2000000000000003E-2</v>
      </c>
      <c r="Q6" s="19">
        <v>0.03</v>
      </c>
      <c r="R6" s="19">
        <v>8.0000000000000002E-3</v>
      </c>
      <c r="S6" s="18"/>
      <c r="T6" s="21">
        <v>31.170807928251392</v>
      </c>
      <c r="U6" s="18">
        <v>0.75850540108590825</v>
      </c>
      <c r="V6" s="20">
        <v>8.8445522859292254</v>
      </c>
      <c r="W6" s="21">
        <v>2104.1285247778574</v>
      </c>
      <c r="X6" s="21">
        <v>78.06577054923018</v>
      </c>
      <c r="Y6" s="20">
        <v>8.4305966019113381</v>
      </c>
      <c r="Z6" s="20">
        <v>8.2187395682410465</v>
      </c>
      <c r="AA6" s="20">
        <v>8.0914588067512003</v>
      </c>
      <c r="AB6" s="21">
        <v>98.401216836018634</v>
      </c>
      <c r="AC6" s="21">
        <v>60.726460206847641</v>
      </c>
      <c r="AD6" s="20">
        <v>13.836756064816651</v>
      </c>
      <c r="AE6" s="18">
        <v>1.3715081661257551</v>
      </c>
      <c r="AF6" s="21">
        <v>27.312816424612041</v>
      </c>
      <c r="AG6" s="21">
        <v>337.77208721176095</v>
      </c>
      <c r="AH6" s="20">
        <v>10.009621375882372</v>
      </c>
      <c r="AI6" s="21">
        <v>28.783921898939763</v>
      </c>
      <c r="AJ6" s="18">
        <v>2.0896517000049442</v>
      </c>
      <c r="AK6" s="18">
        <v>1.2846175239081914</v>
      </c>
      <c r="AL6" s="18">
        <v>1.417075174735327</v>
      </c>
      <c r="AM6" s="20">
        <v>14.399276398209929</v>
      </c>
      <c r="AN6" s="18">
        <v>0.87699431819396667</v>
      </c>
      <c r="AO6" s="21">
        <v>440.22455726783153</v>
      </c>
      <c r="AP6" s="20">
        <v>8.8420289412838518</v>
      </c>
      <c r="AQ6" s="21">
        <v>17.359721973302292</v>
      </c>
      <c r="AR6" s="18">
        <v>2.1462821738201221</v>
      </c>
      <c r="AS6" s="20">
        <v>8.7591457085870488</v>
      </c>
      <c r="AT6" s="18">
        <v>1.8704218287505514</v>
      </c>
      <c r="AU6" s="18">
        <v>0.59990851823826452</v>
      </c>
      <c r="AV6" s="18">
        <v>0.6065950214237954</v>
      </c>
      <c r="AW6" s="18">
        <v>1.6959781810186183</v>
      </c>
      <c r="AX6" s="18">
        <v>1.6348767909917936</v>
      </c>
      <c r="AY6" s="18">
        <v>0.28754898063510259</v>
      </c>
      <c r="AZ6" s="18">
        <v>0.26110396093315807</v>
      </c>
      <c r="BA6" s="18">
        <v>1.7922552189149064</v>
      </c>
      <c r="BB6" s="18">
        <v>0.36301549805466637</v>
      </c>
      <c r="BC6" s="18">
        <v>1.0927594743323972</v>
      </c>
      <c r="BD6" s="18">
        <v>0.15609041719918049</v>
      </c>
      <c r="BE6" s="18">
        <v>1.0614905797536927</v>
      </c>
      <c r="BF6" s="18">
        <v>0.16854320631982969</v>
      </c>
      <c r="BG6" s="18">
        <v>1.0077875466880961</v>
      </c>
      <c r="BH6" s="18">
        <v>0.16519623014939694</v>
      </c>
      <c r="BI6" s="18">
        <v>1.1152811146852595</v>
      </c>
      <c r="BJ6" s="18">
        <v>0.14146684880542845</v>
      </c>
      <c r="BK6" s="20">
        <v>14.174709271885293</v>
      </c>
      <c r="BL6" s="18">
        <v>1.4105024147513991</v>
      </c>
      <c r="BM6" s="18">
        <v>0.48011351212759618</v>
      </c>
      <c r="BN6" s="18"/>
    </row>
    <row r="7" spans="1:87" x14ac:dyDescent="0.25">
      <c r="A7" s="49" t="s">
        <v>2</v>
      </c>
      <c r="B7" s="4" t="s">
        <v>52</v>
      </c>
      <c r="C7" s="4" t="s">
        <v>323</v>
      </c>
      <c r="D7" s="4" t="s">
        <v>318</v>
      </c>
      <c r="E7" s="18">
        <v>68.735456952579625</v>
      </c>
      <c r="F7" s="18">
        <v>0.38012517050469385</v>
      </c>
      <c r="G7" s="18">
        <v>15.57309636524111</v>
      </c>
      <c r="H7" s="18">
        <v>3.6253443181164822</v>
      </c>
      <c r="I7" s="18">
        <v>9.8290941185910294E-2</v>
      </c>
      <c r="J7" s="18">
        <v>1.2677525475407205</v>
      </c>
      <c r="K7" s="18">
        <v>3.7380646714274248</v>
      </c>
      <c r="L7" s="18">
        <v>4.4461606354810232</v>
      </c>
      <c r="M7" s="18">
        <v>1.6478777180454145</v>
      </c>
      <c r="N7" s="18">
        <v>8.4249378159351684E-2</v>
      </c>
      <c r="O7" s="18">
        <v>99.596418698281767</v>
      </c>
      <c r="P7" s="19">
        <v>4.2999999999999997E-2</v>
      </c>
      <c r="Q7" s="19">
        <v>0.03</v>
      </c>
      <c r="R7" s="19">
        <v>0.01</v>
      </c>
      <c r="S7" s="18"/>
      <c r="T7" s="21">
        <v>28.578470643551466</v>
      </c>
      <c r="U7" s="18">
        <v>0.77544900511704284</v>
      </c>
      <c r="V7" s="20">
        <v>8.244677254010119</v>
      </c>
      <c r="W7" s="21">
        <v>1990.6303945875834</v>
      </c>
      <c r="X7" s="21">
        <v>68.206781359055896</v>
      </c>
      <c r="Y7" s="20">
        <v>6.9685216007944488</v>
      </c>
      <c r="Z7" s="20">
        <v>6.7471168810537963</v>
      </c>
      <c r="AA7" s="18">
        <v>4.6959192898632436</v>
      </c>
      <c r="AB7" s="21">
        <v>17.887396968609444</v>
      </c>
      <c r="AC7" s="21">
        <v>42.984252382486595</v>
      </c>
      <c r="AD7" s="20">
        <v>13.479821168451901</v>
      </c>
      <c r="AE7" s="18">
        <v>1.2429206749180481</v>
      </c>
      <c r="AF7" s="21">
        <v>29.588968812806463</v>
      </c>
      <c r="AG7" s="21">
        <v>285.1043526243717</v>
      </c>
      <c r="AH7" s="20">
        <v>10.191325628241128</v>
      </c>
      <c r="AI7" s="21">
        <v>35.245095420143954</v>
      </c>
      <c r="AJ7" s="18">
        <v>2.1111105044617111</v>
      </c>
      <c r="AK7" s="18">
        <v>1.2532122624444584</v>
      </c>
      <c r="AL7" s="18" t="s">
        <v>260</v>
      </c>
      <c r="AM7" s="18">
        <v>0.72317974096094118</v>
      </c>
      <c r="AN7" s="18">
        <v>0.79697973381668685</v>
      </c>
      <c r="AO7" s="21">
        <v>448.69033780371007</v>
      </c>
      <c r="AP7" s="20">
        <v>9.1849276540020561</v>
      </c>
      <c r="AQ7" s="21">
        <v>18.120332412710024</v>
      </c>
      <c r="AR7" s="18">
        <v>2.1976092089630459</v>
      </c>
      <c r="AS7" s="20">
        <v>8.997995161569655</v>
      </c>
      <c r="AT7" s="18">
        <v>1.892040864441495</v>
      </c>
      <c r="AU7" s="18">
        <v>0.63447089702764292</v>
      </c>
      <c r="AV7" s="18">
        <v>0.59274867039836954</v>
      </c>
      <c r="AW7" s="18">
        <v>1.7440210907353322</v>
      </c>
      <c r="AX7" s="18">
        <v>1.8015905425531415</v>
      </c>
      <c r="AY7" s="18">
        <v>0.29167065793059599</v>
      </c>
      <c r="AZ7" s="18">
        <v>0.2646103761378279</v>
      </c>
      <c r="BA7" s="18">
        <v>1.79363935126689</v>
      </c>
      <c r="BB7" s="18">
        <v>0.37414997473082179</v>
      </c>
      <c r="BC7" s="18">
        <v>1.1512286238493561</v>
      </c>
      <c r="BD7" s="18">
        <v>0.16045330726165302</v>
      </c>
      <c r="BE7" s="18">
        <v>1.1342724881719788</v>
      </c>
      <c r="BF7" s="18">
        <v>0.18481848271869408</v>
      </c>
      <c r="BG7" s="18">
        <v>1.1751373669788268</v>
      </c>
      <c r="BH7" s="18">
        <v>0.17710797973148712</v>
      </c>
      <c r="BI7" s="18">
        <v>1.0748383417776539</v>
      </c>
      <c r="BJ7" s="18">
        <v>0.13874857340628688</v>
      </c>
      <c r="BK7" s="20">
        <v>8.7038455402021953</v>
      </c>
      <c r="BL7" s="18">
        <v>1.9725085968199318</v>
      </c>
      <c r="BM7" s="18">
        <v>0.47084378197024218</v>
      </c>
      <c r="BN7" s="18"/>
    </row>
    <row r="8" spans="1:87" x14ac:dyDescent="0.25">
      <c r="A8" s="49" t="s">
        <v>3</v>
      </c>
      <c r="B8" s="4" t="s">
        <v>52</v>
      </c>
      <c r="C8" s="4" t="s">
        <v>323</v>
      </c>
      <c r="D8" s="4" t="s">
        <v>318</v>
      </c>
      <c r="E8" s="18">
        <v>69.493069828188425</v>
      </c>
      <c r="F8" s="18">
        <v>0.40396472648854426</v>
      </c>
      <c r="G8" s="18">
        <v>14.879873647123143</v>
      </c>
      <c r="H8" s="18">
        <v>3.5302240269462786</v>
      </c>
      <c r="I8" s="18">
        <v>9.9219406505958244E-2</v>
      </c>
      <c r="J8" s="18">
        <v>1.2837776270362757</v>
      </c>
      <c r="K8" s="18">
        <v>3.9829504611677522</v>
      </c>
      <c r="L8" s="18">
        <v>4.3514796853327393</v>
      </c>
      <c r="M8" s="18">
        <v>1.4923408692834943</v>
      </c>
      <c r="N8" s="18">
        <v>9.0107420194186549E-2</v>
      </c>
      <c r="O8" s="18">
        <v>99.60700769826677</v>
      </c>
      <c r="P8" s="19">
        <v>4.1000000000000002E-2</v>
      </c>
      <c r="Q8" s="19">
        <v>0.03</v>
      </c>
      <c r="R8" s="19">
        <v>8.9999999999999993E-3</v>
      </c>
      <c r="S8" s="18"/>
      <c r="T8" s="21">
        <v>29.883042151681806</v>
      </c>
      <c r="U8" s="18">
        <v>0.79135539132883626</v>
      </c>
      <c r="V8" s="20">
        <v>8.7294048470816126</v>
      </c>
      <c r="W8" s="21">
        <v>2094.6521216637543</v>
      </c>
      <c r="X8" s="21">
        <v>74.768175380130572</v>
      </c>
      <c r="Y8" s="20">
        <v>7.1251858848829457</v>
      </c>
      <c r="Z8" s="20">
        <v>6.7954591108007794</v>
      </c>
      <c r="AA8" s="18">
        <v>4.7830570249717033</v>
      </c>
      <c r="AB8" s="21">
        <v>15.959000728917779</v>
      </c>
      <c r="AC8" s="21">
        <v>39.620306642243058</v>
      </c>
      <c r="AD8" s="20">
        <v>13.778731716051668</v>
      </c>
      <c r="AE8" s="18">
        <v>1.1446362732793631</v>
      </c>
      <c r="AF8" s="21">
        <v>26.544193722634532</v>
      </c>
      <c r="AG8" s="21">
        <v>295.2395174071421</v>
      </c>
      <c r="AH8" s="20">
        <v>10.354526508453947</v>
      </c>
      <c r="AI8" s="21">
        <v>31.881127846929498</v>
      </c>
      <c r="AJ8" s="18">
        <v>2.0917415966568131</v>
      </c>
      <c r="AK8" s="18">
        <v>1.2264465144508292</v>
      </c>
      <c r="AL8" s="18" t="s">
        <v>260</v>
      </c>
      <c r="AM8" s="18">
        <v>0.75999896031966663</v>
      </c>
      <c r="AN8" s="18">
        <v>0.93836361438386784</v>
      </c>
      <c r="AO8" s="21">
        <v>431.12282684684317</v>
      </c>
      <c r="AP8" s="20">
        <v>9.0387587897917658</v>
      </c>
      <c r="AQ8" s="21">
        <v>17.319394311788741</v>
      </c>
      <c r="AR8" s="18">
        <v>2.1562305529949373</v>
      </c>
      <c r="AS8" s="20">
        <v>8.8529890311578825</v>
      </c>
      <c r="AT8" s="18">
        <v>1.8491096267772043</v>
      </c>
      <c r="AU8" s="18">
        <v>0.60025094748384877</v>
      </c>
      <c r="AV8" s="18">
        <v>0.59837111024008061</v>
      </c>
      <c r="AW8" s="18">
        <v>1.722356081754238</v>
      </c>
      <c r="AX8" s="18">
        <v>1.6977722654996774</v>
      </c>
      <c r="AY8" s="18">
        <v>0.28185727552283085</v>
      </c>
      <c r="AZ8" s="18">
        <v>0.25489225821928607</v>
      </c>
      <c r="BA8" s="18">
        <v>1.7856234466305207</v>
      </c>
      <c r="BB8" s="18">
        <v>0.36299562257360174</v>
      </c>
      <c r="BC8" s="18">
        <v>1.1405702012985306</v>
      </c>
      <c r="BD8" s="18">
        <v>0.16906155621660682</v>
      </c>
      <c r="BE8" s="18">
        <v>1.0925750287338096</v>
      </c>
      <c r="BF8" s="18">
        <v>0.17599743126188841</v>
      </c>
      <c r="BG8" s="18">
        <v>1.0632736707340311</v>
      </c>
      <c r="BH8" s="18">
        <v>0.17760888844766265</v>
      </c>
      <c r="BI8" s="18">
        <v>1.2256799398421265</v>
      </c>
      <c r="BJ8" s="18">
        <v>0.12434493185168878</v>
      </c>
      <c r="BK8" s="20">
        <v>6.0600862526366859</v>
      </c>
      <c r="BL8" s="18">
        <v>1.4829588229530413</v>
      </c>
      <c r="BM8" s="18">
        <v>0.43078536800823242</v>
      </c>
      <c r="BN8" s="18"/>
    </row>
    <row r="9" spans="1:87" s="8" customFormat="1" x14ac:dyDescent="0.25">
      <c r="A9" s="50" t="s">
        <v>7</v>
      </c>
      <c r="B9" s="5" t="s">
        <v>52</v>
      </c>
      <c r="C9" s="5" t="s">
        <v>323</v>
      </c>
      <c r="D9" s="5" t="s">
        <v>318</v>
      </c>
      <c r="E9" s="31">
        <v>67.084857462438421</v>
      </c>
      <c r="F9" s="31">
        <v>0.45446758769410622</v>
      </c>
      <c r="G9" s="31">
        <v>15.771335288249347</v>
      </c>
      <c r="H9" s="31">
        <v>3.9633934752994993</v>
      </c>
      <c r="I9" s="31">
        <v>0.10479962110906219</v>
      </c>
      <c r="J9" s="31">
        <v>1.6002095992422187</v>
      </c>
      <c r="K9" s="31">
        <v>4.2171770609752421</v>
      </c>
      <c r="L9" s="31">
        <v>4.4983221983735922</v>
      </c>
      <c r="M9" s="31">
        <v>1.7654705402218935</v>
      </c>
      <c r="N9" s="31">
        <v>9.8753489122000909E-2</v>
      </c>
      <c r="O9" s="31">
        <v>99.558786322725396</v>
      </c>
      <c r="P9" s="32">
        <v>4.2999999999999997E-2</v>
      </c>
      <c r="Q9" s="32">
        <v>3.1E-2</v>
      </c>
      <c r="R9" s="32">
        <v>0.01</v>
      </c>
      <c r="S9" s="31"/>
      <c r="T9" s="33">
        <v>35.808996219522314</v>
      </c>
      <c r="U9" s="31">
        <v>0.76281937208891448</v>
      </c>
      <c r="V9" s="34">
        <v>10.914340844556342</v>
      </c>
      <c r="W9" s="33">
        <v>2417.2994891463172</v>
      </c>
      <c r="X9" s="33">
        <v>91.737025390530746</v>
      </c>
      <c r="Y9" s="34">
        <v>8.4972285778057817</v>
      </c>
      <c r="Z9" s="34">
        <v>8.3434950099297041</v>
      </c>
      <c r="AA9" s="31">
        <v>4.2336822890850829</v>
      </c>
      <c r="AB9" s="33">
        <v>15.771848056432921</v>
      </c>
      <c r="AC9" s="33">
        <v>39.78630911540278</v>
      </c>
      <c r="AD9" s="34">
        <v>14.290535576835806</v>
      </c>
      <c r="AE9" s="31">
        <v>1.0440380635241355</v>
      </c>
      <c r="AF9" s="33">
        <v>33.186440483836535</v>
      </c>
      <c r="AG9" s="33">
        <v>311.26468103770071</v>
      </c>
      <c r="AH9" s="34">
        <v>10.737900628627164</v>
      </c>
      <c r="AI9" s="33">
        <v>22.541301455667238</v>
      </c>
      <c r="AJ9" s="31">
        <v>2.1712688710260477</v>
      </c>
      <c r="AK9" s="31">
        <v>1.3168073958151625</v>
      </c>
      <c r="AL9" s="31" t="s">
        <v>260</v>
      </c>
      <c r="AM9" s="31">
        <v>0.47386443125825317</v>
      </c>
      <c r="AN9" s="31">
        <v>0.83037392434829294</v>
      </c>
      <c r="AO9" s="33">
        <v>451.12607150537747</v>
      </c>
      <c r="AP9" s="34">
        <v>9.0324434561849376</v>
      </c>
      <c r="AQ9" s="33">
        <v>18.724615859508468</v>
      </c>
      <c r="AR9" s="31">
        <v>2.2939956695068258</v>
      </c>
      <c r="AS9" s="34">
        <v>9.4160078339480116</v>
      </c>
      <c r="AT9" s="31">
        <v>2.0552721149088558</v>
      </c>
      <c r="AU9" s="31">
        <v>0.69847914430515468</v>
      </c>
      <c r="AV9" s="31">
        <v>0.65531305735190126</v>
      </c>
      <c r="AW9" s="31">
        <v>1.9905190959373336</v>
      </c>
      <c r="AX9" s="31">
        <v>1.89032802028655</v>
      </c>
      <c r="AY9" s="31">
        <v>0.32051151833089375</v>
      </c>
      <c r="AZ9" s="31">
        <v>0.29238542282100621</v>
      </c>
      <c r="BA9" s="31">
        <v>1.9555750434574566</v>
      </c>
      <c r="BB9" s="31">
        <v>0.39761115891724552</v>
      </c>
      <c r="BC9" s="31">
        <v>1.2107240578809211</v>
      </c>
      <c r="BD9" s="31">
        <v>0.17458002967582692</v>
      </c>
      <c r="BE9" s="31">
        <v>1.1196071335141431</v>
      </c>
      <c r="BF9" s="31">
        <v>0.17694004298513522</v>
      </c>
      <c r="BG9" s="31">
        <v>0.83787421968725362</v>
      </c>
      <c r="BH9" s="31">
        <v>0.17919681227759579</v>
      </c>
      <c r="BI9" s="31">
        <v>0.92108094942396379</v>
      </c>
      <c r="BJ9" s="31">
        <v>0.18446138409720519</v>
      </c>
      <c r="BK9" s="34">
        <v>6.7370598962674322</v>
      </c>
      <c r="BL9" s="31">
        <v>1.1687273651524765</v>
      </c>
      <c r="BM9" s="31">
        <v>0.38914820117887844</v>
      </c>
      <c r="BN9" s="31"/>
    </row>
    <row r="10" spans="1:87" x14ac:dyDescent="0.25">
      <c r="A10" s="49" t="s">
        <v>8</v>
      </c>
      <c r="B10" s="4" t="s">
        <v>52</v>
      </c>
      <c r="C10" s="4" t="s">
        <v>324</v>
      </c>
      <c r="D10" s="4" t="s">
        <v>317</v>
      </c>
      <c r="E10" s="18">
        <v>57.093901427511234</v>
      </c>
      <c r="F10" s="18">
        <v>0.88728336316409828</v>
      </c>
      <c r="G10" s="18">
        <v>16.9118610031868</v>
      </c>
      <c r="H10" s="18">
        <v>6.8566447329834306</v>
      </c>
      <c r="I10" s="18">
        <v>0.24337538743615489</v>
      </c>
      <c r="J10" s="18">
        <v>3.3603265377395561</v>
      </c>
      <c r="K10" s="18">
        <v>10.34290828131139</v>
      </c>
      <c r="L10" s="18">
        <v>2.9412406687911994</v>
      </c>
      <c r="M10" s="18">
        <v>0.42890819400183355</v>
      </c>
      <c r="N10" s="18">
        <v>0.17025363426026979</v>
      </c>
      <c r="O10" s="18">
        <v>99.23670323038597</v>
      </c>
      <c r="P10" s="19">
        <v>1.7000000000000001E-2</v>
      </c>
      <c r="Q10" s="19">
        <v>5.5E-2</v>
      </c>
      <c r="R10" s="19">
        <v>7.0000000000000001E-3</v>
      </c>
      <c r="S10" s="18"/>
      <c r="T10" s="21">
        <v>24.422368658348237</v>
      </c>
      <c r="U10" s="18">
        <v>0.79274790414515994</v>
      </c>
      <c r="V10" s="21">
        <v>20.970668817302624</v>
      </c>
      <c r="W10" s="21">
        <v>4393.9850816028165</v>
      </c>
      <c r="X10" s="21">
        <v>188.48432536958697</v>
      </c>
      <c r="Y10" s="20">
        <v>5.9126383000962281</v>
      </c>
      <c r="Z10" s="20">
        <v>14.95569772841222</v>
      </c>
      <c r="AA10" s="18">
        <v>4.381033472502553</v>
      </c>
      <c r="AB10" s="21">
        <v>30.907103070471138</v>
      </c>
      <c r="AC10" s="21">
        <v>55.40344567838661</v>
      </c>
      <c r="AD10" s="20">
        <v>13.64862255041297</v>
      </c>
      <c r="AE10" s="18">
        <v>1.1671612346471845</v>
      </c>
      <c r="AF10" s="20">
        <v>6.9752955172355717</v>
      </c>
      <c r="AG10" s="21">
        <v>520.3374456403518</v>
      </c>
      <c r="AH10" s="21">
        <v>18.673376466876032</v>
      </c>
      <c r="AI10" s="21">
        <v>75.006648424790441</v>
      </c>
      <c r="AJ10" s="18">
        <v>2.0078367805067328</v>
      </c>
      <c r="AK10" s="18">
        <v>0.33681004086176874</v>
      </c>
      <c r="AL10" s="18" t="s">
        <v>260</v>
      </c>
      <c r="AM10" s="18">
        <v>0.48204155635160295</v>
      </c>
      <c r="AN10" s="18">
        <v>3.4959635879381477</v>
      </c>
      <c r="AO10" s="21">
        <v>180.33596662388871</v>
      </c>
      <c r="AP10" s="20">
        <v>7.8094345035106043</v>
      </c>
      <c r="AQ10" s="21">
        <v>18.815122134502886</v>
      </c>
      <c r="AR10" s="18">
        <v>2.9169503922985998</v>
      </c>
      <c r="AS10" s="20">
        <v>14.058194037128249</v>
      </c>
      <c r="AT10" s="18">
        <v>3.5554909781627884</v>
      </c>
      <c r="AU10" s="18">
        <v>0.98049461703950669</v>
      </c>
      <c r="AV10" s="18">
        <v>0.99381679717790361</v>
      </c>
      <c r="AW10" s="18">
        <v>3.2363920585901491</v>
      </c>
      <c r="AX10" s="18">
        <v>3.2056136952583265</v>
      </c>
      <c r="AY10" s="18">
        <v>0.55225309407157819</v>
      </c>
      <c r="AZ10" s="18">
        <v>0.51065225784616586</v>
      </c>
      <c r="BA10" s="18">
        <v>3.4273706795341021</v>
      </c>
      <c r="BB10" s="18">
        <v>0.72178422281482901</v>
      </c>
      <c r="BC10" s="18">
        <v>2.1807646461018431</v>
      </c>
      <c r="BD10" s="18">
        <v>0.31033914674915231</v>
      </c>
      <c r="BE10" s="18">
        <v>2.1185151091255858</v>
      </c>
      <c r="BF10" s="18">
        <v>0.33374086745209247</v>
      </c>
      <c r="BG10" s="18">
        <v>2.25670868041338</v>
      </c>
      <c r="BH10" s="18">
        <v>0.13251983974263754</v>
      </c>
      <c r="BI10" s="18">
        <v>0.8469888514543954</v>
      </c>
      <c r="BJ10" s="19">
        <v>7.660215294272181E-2</v>
      </c>
      <c r="BK10" s="18">
        <v>4.9453915115367879</v>
      </c>
      <c r="BL10" s="18">
        <v>1.5289725863103423</v>
      </c>
      <c r="BM10" s="18">
        <v>0.72696155458025558</v>
      </c>
      <c r="BN10" s="18"/>
    </row>
    <row r="11" spans="1:87" x14ac:dyDescent="0.25">
      <c r="A11" s="49" t="s">
        <v>9</v>
      </c>
      <c r="B11" s="4" t="s">
        <v>52</v>
      </c>
      <c r="C11" s="4" t="s">
        <v>324</v>
      </c>
      <c r="D11" s="4" t="s">
        <v>317</v>
      </c>
      <c r="E11" s="18">
        <v>60.344625733048105</v>
      </c>
      <c r="F11" s="18">
        <v>0.83868152452717737</v>
      </c>
      <c r="G11" s="18">
        <v>16.86835467288228</v>
      </c>
      <c r="H11" s="18">
        <v>7.9747932670164063</v>
      </c>
      <c r="I11" s="18">
        <v>0.14794001511329652</v>
      </c>
      <c r="J11" s="18">
        <v>3.2004001830624649</v>
      </c>
      <c r="K11" s="18">
        <v>6.6466575135434303</v>
      </c>
      <c r="L11" s="18">
        <v>2.3393680087699691</v>
      </c>
      <c r="M11" s="18">
        <v>0.57898826058729003</v>
      </c>
      <c r="N11" s="18">
        <v>0.17241929818959736</v>
      </c>
      <c r="O11" s="18">
        <v>99.112228476740015</v>
      </c>
      <c r="P11" s="19">
        <v>2.1999999999999999E-2</v>
      </c>
      <c r="Q11" s="19">
        <v>0.04</v>
      </c>
      <c r="R11" s="19">
        <v>8.0000000000000002E-3</v>
      </c>
      <c r="S11" s="18"/>
      <c r="T11" s="21">
        <v>21.171240240537003</v>
      </c>
      <c r="U11" s="18">
        <v>0.62790995139177763</v>
      </c>
      <c r="V11" s="21">
        <v>23.054833268891969</v>
      </c>
      <c r="W11" s="21">
        <v>4161.1788690204812</v>
      </c>
      <c r="X11" s="21">
        <v>235.27325815930118</v>
      </c>
      <c r="Y11" s="21">
        <v>16.259919979894583</v>
      </c>
      <c r="Z11" s="21">
        <v>21.201753604738379</v>
      </c>
      <c r="AA11" s="20">
        <v>9.3669494769395421</v>
      </c>
      <c r="AB11" s="21">
        <v>71.147124543913648</v>
      </c>
      <c r="AC11" s="21">
        <v>59.292592147761923</v>
      </c>
      <c r="AD11" s="21">
        <v>15.589235682918758</v>
      </c>
      <c r="AE11" s="18">
        <v>1.5930551388871335</v>
      </c>
      <c r="AF11" s="20">
        <v>13.557034354014167</v>
      </c>
      <c r="AG11" s="21">
        <v>414.25131498900333</v>
      </c>
      <c r="AH11" s="21">
        <v>19.398146494180594</v>
      </c>
      <c r="AI11" s="21">
        <v>68.784140888814065</v>
      </c>
      <c r="AJ11" s="18">
        <v>1.9135328452973743</v>
      </c>
      <c r="AK11" s="18">
        <v>0.47498985507108138</v>
      </c>
      <c r="AL11" s="18" t="s">
        <v>260</v>
      </c>
      <c r="AM11" s="18">
        <v>0.35767975999008228</v>
      </c>
      <c r="AN11" s="18">
        <v>3.112707046868199</v>
      </c>
      <c r="AO11" s="21">
        <v>190.13978072821172</v>
      </c>
      <c r="AP11" s="20">
        <v>8.5315283775604343</v>
      </c>
      <c r="AQ11" s="21">
        <v>20.681903526124373</v>
      </c>
      <c r="AR11" s="18">
        <v>3.0778278320554291</v>
      </c>
      <c r="AS11" s="20">
        <v>14.634330465171326</v>
      </c>
      <c r="AT11" s="18">
        <v>3.6784367513244005</v>
      </c>
      <c r="AU11" s="18">
        <v>0.99642456656691847</v>
      </c>
      <c r="AV11" s="18">
        <v>1.0546523128850578</v>
      </c>
      <c r="AW11" s="18">
        <v>3.5260148987931066</v>
      </c>
      <c r="AX11" s="18">
        <v>3.3474636095231132</v>
      </c>
      <c r="AY11" s="18">
        <v>0.5843882547587822</v>
      </c>
      <c r="AZ11" s="18">
        <v>0.53992443077834429</v>
      </c>
      <c r="BA11" s="18">
        <v>3.7017670831792526</v>
      </c>
      <c r="BB11" s="18">
        <v>0.75999636440732177</v>
      </c>
      <c r="BC11" s="18">
        <v>2.2629834690069242</v>
      </c>
      <c r="BD11" s="18">
        <v>0.31321217186801209</v>
      </c>
      <c r="BE11" s="18">
        <v>2.0750422773845933</v>
      </c>
      <c r="BF11" s="18">
        <v>0.31536612580209494</v>
      </c>
      <c r="BG11" s="18">
        <v>2.1298112697983584</v>
      </c>
      <c r="BH11" s="18">
        <v>0.14309833220633478</v>
      </c>
      <c r="BI11" s="18">
        <v>0.41292339035497611</v>
      </c>
      <c r="BJ11" s="18">
        <v>0.15357762904382102</v>
      </c>
      <c r="BK11" s="18">
        <v>3.2539188462305648</v>
      </c>
      <c r="BL11" s="18">
        <v>1.6783421945643979</v>
      </c>
      <c r="BM11" s="18">
        <v>0.67542910779005716</v>
      </c>
      <c r="BN11" s="18"/>
    </row>
    <row r="12" spans="1:87" x14ac:dyDescent="0.25">
      <c r="A12" s="49" t="s">
        <v>10</v>
      </c>
      <c r="B12" s="4" t="s">
        <v>52</v>
      </c>
      <c r="C12" s="4" t="s">
        <v>324</v>
      </c>
      <c r="D12" s="4" t="s">
        <v>317</v>
      </c>
      <c r="E12" s="18">
        <v>48.581848494321143</v>
      </c>
      <c r="F12" s="18">
        <v>1.2597686777117849</v>
      </c>
      <c r="G12" s="18">
        <v>21.189955194331556</v>
      </c>
      <c r="H12" s="18">
        <v>12.02116105687117</v>
      </c>
      <c r="I12" s="18">
        <v>0.13441700531416065</v>
      </c>
      <c r="J12" s="18">
        <v>1.8109825987287695</v>
      </c>
      <c r="K12" s="18">
        <v>8.5380848181723454</v>
      </c>
      <c r="L12" s="18">
        <v>4.2409086172762311</v>
      </c>
      <c r="M12" s="18">
        <v>0.61373345837240789</v>
      </c>
      <c r="N12" s="18">
        <v>0.27091799520683546</v>
      </c>
      <c r="O12" s="18">
        <v>98.661777916306406</v>
      </c>
      <c r="P12" s="19">
        <v>0.02</v>
      </c>
      <c r="Q12" s="19">
        <v>7.6999999999999999E-2</v>
      </c>
      <c r="R12" s="19">
        <v>6.0000000000000001E-3</v>
      </c>
      <c r="S12" s="18"/>
      <c r="T12" s="20">
        <v>7.0377823621748004</v>
      </c>
      <c r="U12" s="18">
        <v>0.74039413755504468</v>
      </c>
      <c r="V12" s="21">
        <v>26.712927884276617</v>
      </c>
      <c r="W12" s="21">
        <v>6602.8566725748733</v>
      </c>
      <c r="X12" s="21">
        <v>268.75549261675093</v>
      </c>
      <c r="Y12" s="20">
        <v>10.16058430964023</v>
      </c>
      <c r="Z12" s="21">
        <v>27.508799812128352</v>
      </c>
      <c r="AA12" s="20">
        <v>11.65755315332421</v>
      </c>
      <c r="AB12" s="21">
        <v>100.82693763695914</v>
      </c>
      <c r="AC12" s="21">
        <v>88.37437252511836</v>
      </c>
      <c r="AD12" s="21">
        <v>16.035418433012108</v>
      </c>
      <c r="AE12" s="18">
        <v>1.1423937382696852</v>
      </c>
      <c r="AF12" s="20">
        <v>8.557505300253565</v>
      </c>
      <c r="AG12" s="21">
        <v>865.73286089145222</v>
      </c>
      <c r="AH12" s="21">
        <v>20.232683850424277</v>
      </c>
      <c r="AI12" s="21">
        <v>59.736985385607866</v>
      </c>
      <c r="AJ12" s="18">
        <v>1.6945648493293055</v>
      </c>
      <c r="AK12" s="18" t="s">
        <v>260</v>
      </c>
      <c r="AL12" s="18" t="s">
        <v>260</v>
      </c>
      <c r="AM12" s="18">
        <v>0.157371073537105</v>
      </c>
      <c r="AN12" s="18">
        <v>0.29752417491234007</v>
      </c>
      <c r="AO12" s="21">
        <v>180.11446940633388</v>
      </c>
      <c r="AP12" s="20">
        <v>8.982542271427981</v>
      </c>
      <c r="AQ12" s="21">
        <v>22.213528675410714</v>
      </c>
      <c r="AR12" s="18">
        <v>3.371427388267116</v>
      </c>
      <c r="AS12" s="21">
        <v>16.515353672701949</v>
      </c>
      <c r="AT12" s="18">
        <v>4.1868721424802136</v>
      </c>
      <c r="AU12" s="18">
        <v>1.2438822532396112</v>
      </c>
      <c r="AV12" s="18">
        <v>1.2569066741393642</v>
      </c>
      <c r="AW12" s="18">
        <v>3.7762367831456682</v>
      </c>
      <c r="AX12" s="18">
        <v>3.878695771157382</v>
      </c>
      <c r="AY12" s="18">
        <v>0.63920287532447251</v>
      </c>
      <c r="AZ12" s="18">
        <v>0.59053603835595991</v>
      </c>
      <c r="BA12" s="18">
        <v>3.6604568699278346</v>
      </c>
      <c r="BB12" s="18">
        <v>0.76166459038368584</v>
      </c>
      <c r="BC12" s="18">
        <v>2.2363342121683232</v>
      </c>
      <c r="BD12" s="18">
        <v>0.31347549189551771</v>
      </c>
      <c r="BE12" s="18">
        <v>2.0516441444526423</v>
      </c>
      <c r="BF12" s="18">
        <v>0.30134479795521291</v>
      </c>
      <c r="BG12" s="18">
        <v>1.8725033788486292</v>
      </c>
      <c r="BH12" s="18">
        <v>0.10575781602120582</v>
      </c>
      <c r="BI12" s="18">
        <v>0.4411169063388245</v>
      </c>
      <c r="BJ12" s="19">
        <v>4.6446563961028406E-2</v>
      </c>
      <c r="BK12" s="20">
        <v>5.3201704645282746</v>
      </c>
      <c r="BL12" s="18">
        <v>1.2762987309058562</v>
      </c>
      <c r="BM12" s="18">
        <v>0.28354834246485439</v>
      </c>
      <c r="BN12" s="18"/>
    </row>
    <row r="13" spans="1:87" x14ac:dyDescent="0.25">
      <c r="A13" s="49" t="s">
        <v>11</v>
      </c>
      <c r="B13" s="4" t="s">
        <v>52</v>
      </c>
      <c r="C13" s="4" t="s">
        <v>324</v>
      </c>
      <c r="D13" s="4" t="s">
        <v>317</v>
      </c>
      <c r="E13" s="18">
        <v>42.504859882489143</v>
      </c>
      <c r="F13" s="18">
        <v>1.2297140860144598</v>
      </c>
      <c r="G13" s="18">
        <v>20.237861214861415</v>
      </c>
      <c r="H13" s="18">
        <v>12.525632972319782</v>
      </c>
      <c r="I13" s="18">
        <v>0.26538234715942605</v>
      </c>
      <c r="J13" s="18">
        <v>2.5926653998208948</v>
      </c>
      <c r="K13" s="18">
        <v>14.446410239608593</v>
      </c>
      <c r="L13" s="18">
        <v>3.2817858156957831</v>
      </c>
      <c r="M13" s="18">
        <v>1.2395430618351793</v>
      </c>
      <c r="N13" s="18">
        <v>0.28176397352729188</v>
      </c>
      <c r="O13" s="18">
        <v>98.605618993331973</v>
      </c>
      <c r="P13" s="19">
        <v>2.7E-2</v>
      </c>
      <c r="Q13" s="19">
        <v>6.3E-2</v>
      </c>
      <c r="R13" s="19">
        <v>5.0000000000000001E-3</v>
      </c>
      <c r="S13" s="18"/>
      <c r="T13" s="20">
        <v>6.7058967425859732</v>
      </c>
      <c r="U13" s="18">
        <v>0.70648784374709395</v>
      </c>
      <c r="V13" s="21">
        <v>27.544468848312242</v>
      </c>
      <c r="W13" s="21">
        <v>6115.3835000367089</v>
      </c>
      <c r="X13" s="21">
        <v>351.81823458425862</v>
      </c>
      <c r="Y13" s="20">
        <v>9.3926870858044911</v>
      </c>
      <c r="Z13" s="21">
        <v>23.182409807680834</v>
      </c>
      <c r="AA13" s="20">
        <v>9.8943449016300011</v>
      </c>
      <c r="AB13" s="21">
        <v>90.700634686496485</v>
      </c>
      <c r="AC13" s="21">
        <v>51.754309124951376</v>
      </c>
      <c r="AD13" s="21">
        <v>17.05165133070129</v>
      </c>
      <c r="AE13" s="18">
        <v>1.021526910709136</v>
      </c>
      <c r="AF13" s="21">
        <v>24.087573370623819</v>
      </c>
      <c r="AG13" s="21">
        <v>672.26774884187091</v>
      </c>
      <c r="AH13" s="21">
        <v>21.905985832471039</v>
      </c>
      <c r="AI13" s="21">
        <v>59.429811165042892</v>
      </c>
      <c r="AJ13" s="18">
        <v>1.6116560468147134</v>
      </c>
      <c r="AK13" s="18">
        <v>0.3201528937325131</v>
      </c>
      <c r="AL13" s="18" t="s">
        <v>260</v>
      </c>
      <c r="AM13" s="18">
        <v>0.19231115339426591</v>
      </c>
      <c r="AN13" s="18">
        <v>0.74206274662700566</v>
      </c>
      <c r="AO13" s="21">
        <v>272.08259421913817</v>
      </c>
      <c r="AP13" s="20">
        <v>9.3568805647277973</v>
      </c>
      <c r="AQ13" s="21">
        <v>22.136306798474806</v>
      </c>
      <c r="AR13" s="18">
        <v>3.3938849807858928</v>
      </c>
      <c r="AS13" s="21">
        <v>17.092879753188377</v>
      </c>
      <c r="AT13" s="18">
        <v>4.4244992681110311</v>
      </c>
      <c r="AU13" s="18">
        <v>1.4466514247182729</v>
      </c>
      <c r="AV13" s="18">
        <v>1.4565864031335392</v>
      </c>
      <c r="AW13" s="18">
        <v>4.0680810414676936</v>
      </c>
      <c r="AX13" s="18">
        <v>4.0166140052004247</v>
      </c>
      <c r="AY13" s="18">
        <v>0.68354966455432797</v>
      </c>
      <c r="AZ13" s="18">
        <v>0.63242577684838364</v>
      </c>
      <c r="BA13" s="18">
        <v>4.0705406596752285</v>
      </c>
      <c r="BB13" s="18">
        <v>0.84492323819483084</v>
      </c>
      <c r="BC13" s="18">
        <v>2.4313577605967471</v>
      </c>
      <c r="BD13" s="18">
        <v>0.35690317768463697</v>
      </c>
      <c r="BE13" s="18">
        <v>2.1776935383376816</v>
      </c>
      <c r="BF13" s="18">
        <v>0.32795290096287499</v>
      </c>
      <c r="BG13" s="18">
        <v>1.9136971739060851</v>
      </c>
      <c r="BH13" s="18">
        <v>0.10968968312286012</v>
      </c>
      <c r="BI13" s="18">
        <v>0.32997191986417834</v>
      </c>
      <c r="BJ13" s="18">
        <v>0.15617774559117531</v>
      </c>
      <c r="BK13" s="18">
        <v>4.1579675510342922</v>
      </c>
      <c r="BL13" s="18">
        <v>1.3112918085486787</v>
      </c>
      <c r="BM13" s="18">
        <v>0.41521993815549291</v>
      </c>
      <c r="BN13" s="18"/>
    </row>
    <row r="14" spans="1:87" x14ac:dyDescent="0.25">
      <c r="A14" s="49" t="s">
        <v>12</v>
      </c>
      <c r="B14" s="4" t="s">
        <v>52</v>
      </c>
      <c r="C14" s="4" t="s">
        <v>324</v>
      </c>
      <c r="D14" s="4" t="s">
        <v>317</v>
      </c>
      <c r="E14" s="18">
        <v>48.61364802462802</v>
      </c>
      <c r="F14" s="18">
        <v>1.2734735761929197</v>
      </c>
      <c r="G14" s="18">
        <v>21.711646998460751</v>
      </c>
      <c r="H14" s="18">
        <v>12.215329419390175</v>
      </c>
      <c r="I14" s="18">
        <v>0.11390456644433042</v>
      </c>
      <c r="J14" s="18">
        <v>1.711646998460749</v>
      </c>
      <c r="K14" s="18">
        <v>8.1570035915854273</v>
      </c>
      <c r="L14" s="18">
        <v>3.7988712160082092</v>
      </c>
      <c r="M14" s="18">
        <v>0.76962544894817853</v>
      </c>
      <c r="N14" s="18">
        <v>0.27501282709081581</v>
      </c>
      <c r="O14" s="18">
        <v>98.64016266720958</v>
      </c>
      <c r="P14" s="19">
        <v>2.5000000000000001E-2</v>
      </c>
      <c r="Q14" s="19">
        <v>7.4999999999999997E-2</v>
      </c>
      <c r="R14" s="19">
        <v>6.0000000000000001E-3</v>
      </c>
      <c r="S14" s="18"/>
      <c r="T14" s="20">
        <v>5.8445161407814767</v>
      </c>
      <c r="U14" s="18">
        <v>0.62183465952736849</v>
      </c>
      <c r="V14" s="21">
        <v>30.341846779019576</v>
      </c>
      <c r="W14" s="21">
        <v>7087.1569421345066</v>
      </c>
      <c r="X14" s="21">
        <v>291.18659181430326</v>
      </c>
      <c r="Y14" s="20">
        <v>11.006562569853882</v>
      </c>
      <c r="Z14" s="21">
        <v>27.713559824793641</v>
      </c>
      <c r="AA14" s="20">
        <v>11.607283151274506</v>
      </c>
      <c r="AB14" s="21">
        <v>75.154229409548591</v>
      </c>
      <c r="AC14" s="21">
        <v>56.190208348377631</v>
      </c>
      <c r="AD14" s="21">
        <v>18.521635930813495</v>
      </c>
      <c r="AE14" s="18">
        <v>1.4152168480606535</v>
      </c>
      <c r="AF14" s="20">
        <v>11.00607093369133</v>
      </c>
      <c r="AG14" s="21">
        <v>851.72289818007857</v>
      </c>
      <c r="AH14" s="21">
        <v>21.643757874557522</v>
      </c>
      <c r="AI14" s="21">
        <v>66.401380791260792</v>
      </c>
      <c r="AJ14" s="18">
        <v>1.7532485998378189</v>
      </c>
      <c r="AK14" s="18">
        <v>0.19126955512163246</v>
      </c>
      <c r="AL14" s="18" t="s">
        <v>260</v>
      </c>
      <c r="AM14" s="18">
        <v>0.18927719725634054</v>
      </c>
      <c r="AN14" s="18">
        <v>0.27696032499224243</v>
      </c>
      <c r="AO14" s="21">
        <v>224.66543366638408</v>
      </c>
      <c r="AP14" s="20">
        <v>9.0239452170060428</v>
      </c>
      <c r="AQ14" s="21">
        <v>24.485625152727494</v>
      </c>
      <c r="AR14" s="18">
        <v>3.5203349352518103</v>
      </c>
      <c r="AS14" s="21">
        <v>18.08209029347784</v>
      </c>
      <c r="AT14" s="18">
        <v>4.6145719840827493</v>
      </c>
      <c r="AU14" s="18">
        <v>1.5752646351257764</v>
      </c>
      <c r="AV14" s="18">
        <v>1.4654577709564056</v>
      </c>
      <c r="AW14" s="18">
        <v>4.4102082870449264</v>
      </c>
      <c r="AX14" s="18">
        <v>4.5033999791049428</v>
      </c>
      <c r="AY14" s="18">
        <v>0.72835793734662413</v>
      </c>
      <c r="AZ14" s="18">
        <v>0.67335171105185865</v>
      </c>
      <c r="BA14" s="18">
        <v>4.1362596695859342</v>
      </c>
      <c r="BB14" s="18">
        <v>0.85067679809542485</v>
      </c>
      <c r="BC14" s="18">
        <v>2.4774796501519369</v>
      </c>
      <c r="BD14" s="18">
        <v>0.34056158786763624</v>
      </c>
      <c r="BE14" s="18">
        <v>2.2203077767154316</v>
      </c>
      <c r="BF14" s="18">
        <v>0.34868461896711861</v>
      </c>
      <c r="BG14" s="18">
        <v>2.0714070631550863</v>
      </c>
      <c r="BH14" s="18">
        <v>0.13454535193070066</v>
      </c>
      <c r="BI14" s="18">
        <v>0.37473414274600941</v>
      </c>
      <c r="BJ14" s="19">
        <v>4.5942962991932949E-2</v>
      </c>
      <c r="BK14" s="18">
        <v>2.4763655530793556</v>
      </c>
      <c r="BL14" s="18">
        <v>1.4590245680683473</v>
      </c>
      <c r="BM14" s="18">
        <v>0.21417362956539446</v>
      </c>
      <c r="BN14" s="18"/>
    </row>
    <row r="15" spans="1:87" x14ac:dyDescent="0.25">
      <c r="A15" s="49" t="s">
        <v>13</v>
      </c>
      <c r="B15" s="4" t="s">
        <v>52</v>
      </c>
      <c r="C15" s="4" t="s">
        <v>324</v>
      </c>
      <c r="D15" s="4" t="s">
        <v>317</v>
      </c>
      <c r="E15" s="18">
        <v>53.705868083886486</v>
      </c>
      <c r="F15" s="18">
        <v>0.94824354422563795</v>
      </c>
      <c r="G15" s="18">
        <v>16.544644629192671</v>
      </c>
      <c r="H15" s="18">
        <v>8.3579508323189966</v>
      </c>
      <c r="I15" s="18">
        <v>0.28888349835711302</v>
      </c>
      <c r="J15" s="18">
        <v>3.5151167662689931</v>
      </c>
      <c r="K15" s="18">
        <v>12.791364368094916</v>
      </c>
      <c r="L15" s="18">
        <v>2.165523628905992</v>
      </c>
      <c r="M15" s="18">
        <v>0.54799655986063034</v>
      </c>
      <c r="N15" s="18">
        <v>0.2039826228857477</v>
      </c>
      <c r="O15" s="18">
        <v>99.069574533997169</v>
      </c>
      <c r="P15" s="19">
        <v>1.2999999999999999E-2</v>
      </c>
      <c r="Q15" s="19">
        <v>3.5999999999999997E-2</v>
      </c>
      <c r="R15" s="19">
        <v>7.0000000000000001E-3</v>
      </c>
      <c r="S15" s="18"/>
      <c r="T15" s="21">
        <v>15.715327951992917</v>
      </c>
      <c r="U15" s="18">
        <v>0.64264440841003645</v>
      </c>
      <c r="V15" s="21">
        <v>20.816632707981146</v>
      </c>
      <c r="W15" s="21">
        <v>4477.1460362984208</v>
      </c>
      <c r="X15" s="21">
        <v>189.53864085730845</v>
      </c>
      <c r="Y15" s="20">
        <v>8.8504112571810403</v>
      </c>
      <c r="Z15" s="21">
        <v>21.696512793282722</v>
      </c>
      <c r="AA15" s="20">
        <v>7.2683339110997354</v>
      </c>
      <c r="AB15" s="21">
        <v>44.976726226237119</v>
      </c>
      <c r="AC15" s="21">
        <v>53.434184348783006</v>
      </c>
      <c r="AD15" s="20">
        <v>11.934103299757957</v>
      </c>
      <c r="AE15" s="18">
        <v>1.2038177842819957</v>
      </c>
      <c r="AF15" s="20">
        <v>9.949080682514202</v>
      </c>
      <c r="AG15" s="21">
        <v>318.01754571778719</v>
      </c>
      <c r="AH15" s="21">
        <v>22.10864347398865</v>
      </c>
      <c r="AI15" s="21">
        <v>73.77014606163398</v>
      </c>
      <c r="AJ15" s="18">
        <v>1.9539240388100427</v>
      </c>
      <c r="AK15" s="18">
        <v>0.31078589060769224</v>
      </c>
      <c r="AL15" s="18" t="s">
        <v>260</v>
      </c>
      <c r="AM15" s="18">
        <v>0.16712030033860442</v>
      </c>
      <c r="AN15" s="20">
        <v>8.264833637178862</v>
      </c>
      <c r="AO15" s="21">
        <v>117.24807392234663</v>
      </c>
      <c r="AP15" s="20">
        <v>8.8061718930246879</v>
      </c>
      <c r="AQ15" s="21">
        <v>21.122029015887417</v>
      </c>
      <c r="AR15" s="18">
        <v>3.3385518122791442</v>
      </c>
      <c r="AS15" s="21">
        <v>16.193355735626703</v>
      </c>
      <c r="AT15" s="18">
        <v>4.1022921857912005</v>
      </c>
      <c r="AU15" s="18">
        <v>1.1939939978524898</v>
      </c>
      <c r="AV15" s="18">
        <v>1.2211467954223263</v>
      </c>
      <c r="AW15" s="18">
        <v>3.7565655728303375</v>
      </c>
      <c r="AX15" s="18">
        <v>3.7914377348203705</v>
      </c>
      <c r="AY15" s="18">
        <v>0.64440938204461562</v>
      </c>
      <c r="AZ15" s="18">
        <v>0.59624924929430789</v>
      </c>
      <c r="BA15" s="18">
        <v>3.9304942674615853</v>
      </c>
      <c r="BB15" s="18">
        <v>0.83743077135404187</v>
      </c>
      <c r="BC15" s="18">
        <v>2.467603801369592</v>
      </c>
      <c r="BD15" s="18">
        <v>0.34442215076816807</v>
      </c>
      <c r="BE15" s="18">
        <v>2.2960000451662461</v>
      </c>
      <c r="BF15" s="18">
        <v>0.34543915765925765</v>
      </c>
      <c r="BG15" s="18">
        <v>2.2737133063589208</v>
      </c>
      <c r="BH15" s="18">
        <v>0.1307585212650787</v>
      </c>
      <c r="BI15" s="18">
        <v>1.7006311194030674</v>
      </c>
      <c r="BJ15" s="19">
        <v>7.748089080199172E-2</v>
      </c>
      <c r="BK15" s="18">
        <v>1.4844890187744519</v>
      </c>
      <c r="BL15" s="18">
        <v>1.5682878185072309</v>
      </c>
      <c r="BM15" s="18">
        <v>0.5318619149641266</v>
      </c>
      <c r="BN15" s="18"/>
    </row>
    <row r="16" spans="1:87" x14ac:dyDescent="0.25">
      <c r="A16" s="49" t="s">
        <v>15</v>
      </c>
      <c r="B16" s="4" t="s">
        <v>52</v>
      </c>
      <c r="C16" s="4" t="s">
        <v>324</v>
      </c>
      <c r="D16" s="4" t="s">
        <v>317</v>
      </c>
      <c r="E16" s="18">
        <v>63.270701155034978</v>
      </c>
      <c r="F16" s="18">
        <v>0.86729298844965019</v>
      </c>
      <c r="G16" s="18">
        <v>15.897999023914105</v>
      </c>
      <c r="H16" s="18">
        <v>6.0255756178184345</v>
      </c>
      <c r="I16" s="18">
        <v>0.16166422645192777</v>
      </c>
      <c r="J16" s="18">
        <v>1.5444525784935739</v>
      </c>
      <c r="K16" s="18">
        <v>3.7243777452415801</v>
      </c>
      <c r="L16" s="18">
        <v>4.6079388319505448</v>
      </c>
      <c r="M16" s="18">
        <v>2.915039856840735</v>
      </c>
      <c r="N16" s="18">
        <v>0.31417764763299166</v>
      </c>
      <c r="O16" s="18">
        <v>99.32921967182854</v>
      </c>
      <c r="P16" s="19">
        <v>4.2999999999999997E-2</v>
      </c>
      <c r="Q16" s="19">
        <v>3.3000000000000002E-2</v>
      </c>
      <c r="R16" s="19">
        <v>0.02</v>
      </c>
      <c r="S16" s="18"/>
      <c r="T16" s="20">
        <v>8.7735913888558752</v>
      </c>
      <c r="U16" s="18">
        <v>1.4546091589366443</v>
      </c>
      <c r="V16" s="21">
        <v>16.244669956062051</v>
      </c>
      <c r="W16" s="21">
        <v>4581.7660074354062</v>
      </c>
      <c r="X16" s="21">
        <v>54.542392781113151</v>
      </c>
      <c r="Y16" s="18">
        <v>3.4914008372459664</v>
      </c>
      <c r="Z16" s="20">
        <v>7.2532644824419013</v>
      </c>
      <c r="AA16" s="18">
        <v>2.6898339747753006</v>
      </c>
      <c r="AB16" s="21">
        <v>15.0561283124703</v>
      </c>
      <c r="AC16" s="21">
        <v>78.770576967474696</v>
      </c>
      <c r="AD16" s="21">
        <v>17.936187481167565</v>
      </c>
      <c r="AE16" s="18">
        <v>1.591172702909895</v>
      </c>
      <c r="AF16" s="21">
        <v>55.790517010060711</v>
      </c>
      <c r="AG16" s="21">
        <v>370.33946771644582</v>
      </c>
      <c r="AH16" s="21">
        <v>42.330446013550066</v>
      </c>
      <c r="AI16" s="21">
        <v>204.2193925343575</v>
      </c>
      <c r="AJ16" s="20">
        <v>5.1476959217761253</v>
      </c>
      <c r="AK16" s="18">
        <v>1.4416307631169074</v>
      </c>
      <c r="AL16" s="18">
        <v>1.5460612990659071</v>
      </c>
      <c r="AM16" s="18">
        <v>0.23505396052591077</v>
      </c>
      <c r="AN16" s="18">
        <v>0.7088782559599216</v>
      </c>
      <c r="AO16" s="21">
        <v>505.93004229093083</v>
      </c>
      <c r="AP16" s="21">
        <v>19.091966265314785</v>
      </c>
      <c r="AQ16" s="21">
        <v>49.30702989440627</v>
      </c>
      <c r="AR16" s="20">
        <v>7.1107705770703431</v>
      </c>
      <c r="AS16" s="21">
        <v>33.86707441503988</v>
      </c>
      <c r="AT16" s="20">
        <v>8.006147948253199</v>
      </c>
      <c r="AU16" s="18">
        <v>1.8462949310479404</v>
      </c>
      <c r="AV16" s="18">
        <v>1.9087449867269495</v>
      </c>
      <c r="AW16" s="20">
        <v>7.2647869137104291</v>
      </c>
      <c r="AX16" s="20">
        <v>7.2839616292657929</v>
      </c>
      <c r="AY16" s="18">
        <v>1.2483124947310795</v>
      </c>
      <c r="AZ16" s="18">
        <v>1.1437947122784311</v>
      </c>
      <c r="BA16" s="20">
        <v>7.5718381428987289</v>
      </c>
      <c r="BB16" s="18">
        <v>1.6140108344064055</v>
      </c>
      <c r="BC16" s="18">
        <v>4.9743765040388519</v>
      </c>
      <c r="BD16" s="18">
        <v>0.70550325751503973</v>
      </c>
      <c r="BE16" s="18">
        <v>4.7331014255566615</v>
      </c>
      <c r="BF16" s="18">
        <v>0.7031008959428825</v>
      </c>
      <c r="BG16" s="20">
        <v>6.0084222741417861</v>
      </c>
      <c r="BH16" s="18">
        <v>0.34799356604340248</v>
      </c>
      <c r="BI16" s="18">
        <v>0.98413631056648843</v>
      </c>
      <c r="BJ16" s="18">
        <v>0.22230271057819367</v>
      </c>
      <c r="BK16" s="20">
        <v>9.7698276668048116</v>
      </c>
      <c r="BL16" s="18">
        <v>4.7704611084262831</v>
      </c>
      <c r="BM16" s="18">
        <v>1.6563804651990406</v>
      </c>
      <c r="BN16" s="18"/>
    </row>
    <row r="17" spans="1:66" x14ac:dyDescent="0.25">
      <c r="A17" s="49" t="s">
        <v>17</v>
      </c>
      <c r="B17" s="4" t="s">
        <v>52</v>
      </c>
      <c r="C17" s="4" t="s">
        <v>324</v>
      </c>
      <c r="D17" s="4" t="s">
        <v>317</v>
      </c>
      <c r="E17" s="18">
        <v>62.495475089722525</v>
      </c>
      <c r="F17" s="18">
        <v>0.97531208952599657</v>
      </c>
      <c r="G17" s="18">
        <v>16.572031400291667</v>
      </c>
      <c r="H17" s="18">
        <v>7.5057880567800828</v>
      </c>
      <c r="I17" s="18">
        <v>7.8604155677598875E-2</v>
      </c>
      <c r="J17" s="18">
        <v>1.1904392524331093</v>
      </c>
      <c r="K17" s="18">
        <v>4.2942691364919803</v>
      </c>
      <c r="L17" s="18">
        <v>4.514567625430514</v>
      </c>
      <c r="M17" s="18">
        <v>1.2069874957336564</v>
      </c>
      <c r="N17" s="18">
        <v>0.3309648660109426</v>
      </c>
      <c r="O17" s="18">
        <v>99.16443916809807</v>
      </c>
      <c r="P17" s="19">
        <v>4.2999999999999997E-2</v>
      </c>
      <c r="Q17" s="19">
        <v>4.9000000000000002E-2</v>
      </c>
      <c r="R17" s="19">
        <v>1.9E-2</v>
      </c>
      <c r="S17" s="18"/>
      <c r="T17" s="20">
        <v>8.2018185768957839</v>
      </c>
      <c r="U17" s="18">
        <v>1.56340491379238</v>
      </c>
      <c r="V17" s="21">
        <v>19.070350273487122</v>
      </c>
      <c r="W17" s="21">
        <v>4961.3822621903037</v>
      </c>
      <c r="X17" s="21">
        <v>105.62860847568831</v>
      </c>
      <c r="Y17" s="21">
        <v>15.663544762960083</v>
      </c>
      <c r="Z17" s="20">
        <v>9.2164817427209424</v>
      </c>
      <c r="AA17" s="18">
        <v>4.1853962494731176</v>
      </c>
      <c r="AB17" s="21">
        <v>19.65652889451788</v>
      </c>
      <c r="AC17" s="21">
        <v>78.529711488173888</v>
      </c>
      <c r="AD17" s="20">
        <v>14.54370698880382</v>
      </c>
      <c r="AE17" s="18">
        <v>1.5207428866152659</v>
      </c>
      <c r="AF17" s="21">
        <v>19.510873528138102</v>
      </c>
      <c r="AG17" s="21">
        <v>543.90743828581913</v>
      </c>
      <c r="AH17" s="21">
        <v>43.202014390980658</v>
      </c>
      <c r="AI17" s="21">
        <v>200.73110167143</v>
      </c>
      <c r="AJ17" s="18">
        <v>4.5988243283954766</v>
      </c>
      <c r="AK17" s="18">
        <v>1.2985434838901171</v>
      </c>
      <c r="AL17" s="18">
        <v>1.5936852722207884</v>
      </c>
      <c r="AM17" s="18">
        <v>0.29140628995160928</v>
      </c>
      <c r="AN17" s="18">
        <v>0.43105541149367588</v>
      </c>
      <c r="AO17" s="21">
        <v>490.42134210628234</v>
      </c>
      <c r="AP17" s="21">
        <v>19.63174156434637</v>
      </c>
      <c r="AQ17" s="21">
        <v>47.111533172404776</v>
      </c>
      <c r="AR17" s="20">
        <v>6.921298000185832</v>
      </c>
      <c r="AS17" s="21">
        <v>32.151886961166078</v>
      </c>
      <c r="AT17" s="20">
        <v>7.790208133850653</v>
      </c>
      <c r="AU17" s="18">
        <v>1.7748954340970147</v>
      </c>
      <c r="AV17" s="18">
        <v>1.828308113032538</v>
      </c>
      <c r="AW17" s="20">
        <v>7.2554225018812737</v>
      </c>
      <c r="AX17" s="20">
        <v>7.0599900511729157</v>
      </c>
      <c r="AY17" s="18">
        <v>1.22414590768487</v>
      </c>
      <c r="AZ17" s="18">
        <v>1.1289869558470116</v>
      </c>
      <c r="BA17" s="20">
        <v>7.3924261676626744</v>
      </c>
      <c r="BB17" s="18">
        <v>1.5869530157975047</v>
      </c>
      <c r="BC17" s="18">
        <v>4.7921341356836189</v>
      </c>
      <c r="BD17" s="18">
        <v>0.68792013926877937</v>
      </c>
      <c r="BE17" s="18">
        <v>4.6514492634607922</v>
      </c>
      <c r="BF17" s="18">
        <v>0.71867945561937663</v>
      </c>
      <c r="BG17" s="20">
        <v>6.0219821858306561</v>
      </c>
      <c r="BH17" s="18">
        <v>0.32992955534358726</v>
      </c>
      <c r="BI17" s="21">
        <v>16.61805197168745</v>
      </c>
      <c r="BJ17" s="18">
        <v>0.11232836283751828</v>
      </c>
      <c r="BK17" s="20">
        <v>10.614631001768803</v>
      </c>
      <c r="BL17" s="18">
        <v>4.496722322391455</v>
      </c>
      <c r="BM17" s="18">
        <v>1.3741816047052082</v>
      </c>
      <c r="BN17" s="18"/>
    </row>
    <row r="18" spans="1:66" x14ac:dyDescent="0.25">
      <c r="A18" s="49" t="s">
        <v>18</v>
      </c>
      <c r="B18" s="4" t="s">
        <v>52</v>
      </c>
      <c r="C18" s="4" t="s">
        <v>324</v>
      </c>
      <c r="D18" s="4" t="s">
        <v>317</v>
      </c>
      <c r="E18" s="18">
        <v>59.519994973769357</v>
      </c>
      <c r="F18" s="18">
        <v>1.0502727777254208</v>
      </c>
      <c r="G18" s="18">
        <v>19.449418318516422</v>
      </c>
      <c r="H18" s="18">
        <v>5.2812509370202854</v>
      </c>
      <c r="I18" s="18">
        <v>0.10261887559032032</v>
      </c>
      <c r="J18" s="18">
        <v>1.4806437763746216</v>
      </c>
      <c r="K18" s="18">
        <v>5.6576508654540874</v>
      </c>
      <c r="L18" s="18">
        <v>4.6586875255238267</v>
      </c>
      <c r="M18" s="18">
        <v>1.8293385271049958</v>
      </c>
      <c r="N18" s="18">
        <v>0.38220295500476442</v>
      </c>
      <c r="O18" s="18">
        <v>99.412079532084107</v>
      </c>
      <c r="P18" s="19">
        <v>8.8999999999999996E-2</v>
      </c>
      <c r="Q18" s="19">
        <v>6.3E-2</v>
      </c>
      <c r="R18" s="19">
        <v>2.4E-2</v>
      </c>
      <c r="S18" s="18"/>
      <c r="T18" s="20">
        <v>5.6618120492326742</v>
      </c>
      <c r="U18" s="18">
        <v>1.6037214980893371</v>
      </c>
      <c r="V18" s="21">
        <v>18.876860668914979</v>
      </c>
      <c r="W18" s="21">
        <v>5519.1035797415534</v>
      </c>
      <c r="X18" s="21">
        <v>57.16236484736708</v>
      </c>
      <c r="Y18" s="18" t="s">
        <v>260</v>
      </c>
      <c r="Z18" s="20">
        <v>8.0956338683256011</v>
      </c>
      <c r="AA18" s="18" t="s">
        <v>260</v>
      </c>
      <c r="AB18" s="20">
        <v>14.64875667771893</v>
      </c>
      <c r="AC18" s="21">
        <v>111.15105234686543</v>
      </c>
      <c r="AD18" s="21">
        <v>16.614950188301119</v>
      </c>
      <c r="AE18" s="18">
        <v>1.4084454175626651</v>
      </c>
      <c r="AF18" s="21">
        <v>23.742401735641572</v>
      </c>
      <c r="AG18" s="21">
        <v>686.11968395934912</v>
      </c>
      <c r="AH18" s="21">
        <v>47.41331656468801</v>
      </c>
      <c r="AI18" s="21">
        <v>262.15115593316972</v>
      </c>
      <c r="AJ18" s="20">
        <v>6.2608687586467493</v>
      </c>
      <c r="AK18" s="18">
        <v>0.62846102498288514</v>
      </c>
      <c r="AL18" s="18">
        <v>1.8251033204815703</v>
      </c>
      <c r="AM18" s="18">
        <v>0.18078169131125529</v>
      </c>
      <c r="AN18" s="18">
        <v>0.4588626137523833</v>
      </c>
      <c r="AO18" s="21">
        <v>1015.5264724176952</v>
      </c>
      <c r="AP18" s="21">
        <v>22.741699148672691</v>
      </c>
      <c r="AQ18" s="21">
        <v>58.652531531761241</v>
      </c>
      <c r="AR18" s="20">
        <v>8.4861051236905283</v>
      </c>
      <c r="AS18" s="21">
        <v>39.97786959817121</v>
      </c>
      <c r="AT18" s="20">
        <v>9.6731434781119709</v>
      </c>
      <c r="AU18" s="18">
        <v>2.3793254220507341</v>
      </c>
      <c r="AV18" s="18">
        <v>2.2206926232276656</v>
      </c>
      <c r="AW18" s="20">
        <v>8.9674368066893422</v>
      </c>
      <c r="AX18" s="20">
        <v>8.7733238513529272</v>
      </c>
      <c r="AY18" s="18">
        <v>1.4786731969418772</v>
      </c>
      <c r="AZ18" s="18">
        <v>1.358466152753032</v>
      </c>
      <c r="BA18" s="20">
        <v>8.3004237538802066</v>
      </c>
      <c r="BB18" s="18">
        <v>1.8418278088146391</v>
      </c>
      <c r="BC18" s="20">
        <v>5.5131319627709399</v>
      </c>
      <c r="BD18" s="18">
        <v>0.81956244243162657</v>
      </c>
      <c r="BE18" s="20">
        <v>5.5725936788792847</v>
      </c>
      <c r="BF18" s="18">
        <v>0.8157477207470899</v>
      </c>
      <c r="BG18" s="20">
        <v>7.804851759808165</v>
      </c>
      <c r="BH18" s="18">
        <v>0.43151413182307258</v>
      </c>
      <c r="BI18" s="18">
        <v>0.48027176997346271</v>
      </c>
      <c r="BJ18" s="18">
        <v>0.16390001163369711</v>
      </c>
      <c r="BK18" s="20">
        <v>8.4418179496089021</v>
      </c>
      <c r="BL18" s="20">
        <v>5.9408673881726957</v>
      </c>
      <c r="BM18" s="18">
        <v>2.1710402035072236</v>
      </c>
      <c r="BN18" s="18"/>
    </row>
    <row r="19" spans="1:66" x14ac:dyDescent="0.25">
      <c r="A19" s="49" t="s">
        <v>20</v>
      </c>
      <c r="B19" s="4" t="s">
        <v>52</v>
      </c>
      <c r="C19" s="4" t="s">
        <v>324</v>
      </c>
      <c r="D19" s="4" t="s">
        <v>317</v>
      </c>
      <c r="E19" s="18">
        <v>52.846549391069004</v>
      </c>
      <c r="F19" s="18">
        <v>1.0630581867388362</v>
      </c>
      <c r="G19" s="18">
        <v>16.440595399188091</v>
      </c>
      <c r="H19" s="18">
        <v>10.419021956524345</v>
      </c>
      <c r="I19" s="18">
        <v>0.37239512855209733</v>
      </c>
      <c r="J19" s="18">
        <v>4.9050067658998637</v>
      </c>
      <c r="K19" s="18">
        <v>8.0930987821380231</v>
      </c>
      <c r="L19" s="18">
        <v>1.1994587280108253</v>
      </c>
      <c r="M19" s="18">
        <v>3.1870094722598097</v>
      </c>
      <c r="N19" s="18">
        <v>0.31393775372124483</v>
      </c>
      <c r="O19" s="18">
        <v>98.840131564102151</v>
      </c>
      <c r="P19" s="19">
        <v>5.7000000000000002E-2</v>
      </c>
      <c r="Q19" s="19">
        <v>2.5999999999999999E-2</v>
      </c>
      <c r="R19" s="19">
        <v>8.9999999999999993E-3</v>
      </c>
      <c r="S19" s="18"/>
      <c r="T19" s="20">
        <v>11.145285684993437</v>
      </c>
      <c r="U19" s="18">
        <v>0.90360588001887843</v>
      </c>
      <c r="V19" s="21">
        <v>27.240349879715154</v>
      </c>
      <c r="W19" s="21">
        <v>5352.6764148292677</v>
      </c>
      <c r="X19" s="21">
        <v>228.0733582883166</v>
      </c>
      <c r="Y19" s="20">
        <v>5.9532452126225781</v>
      </c>
      <c r="Z19" s="21">
        <v>23.33773965314391</v>
      </c>
      <c r="AA19" s="18">
        <v>4.9675634356626768</v>
      </c>
      <c r="AB19" s="21">
        <v>130.51970629998127</v>
      </c>
      <c r="AC19" s="21">
        <v>81.20155647130133</v>
      </c>
      <c r="AD19" s="21">
        <v>17.652698016933932</v>
      </c>
      <c r="AE19" s="18">
        <v>1.4639052967882027</v>
      </c>
      <c r="AF19" s="21">
        <v>53.314370508974797</v>
      </c>
      <c r="AG19" s="21">
        <v>270.07659455347215</v>
      </c>
      <c r="AH19" s="21">
        <v>28.197705620204495</v>
      </c>
      <c r="AI19" s="21">
        <v>93.106403821172208</v>
      </c>
      <c r="AJ19" s="18">
        <v>2.4022030121012659</v>
      </c>
      <c r="AK19" s="18">
        <v>0.61571102031189884</v>
      </c>
      <c r="AL19" s="18" t="s">
        <v>260</v>
      </c>
      <c r="AM19" s="18">
        <v>0.25453028184913679</v>
      </c>
      <c r="AN19" s="18">
        <v>4.7351663664007129</v>
      </c>
      <c r="AO19" s="21">
        <v>585.0116889460769</v>
      </c>
      <c r="AP19" s="20">
        <v>11.04709546659342</v>
      </c>
      <c r="AQ19" s="21">
        <v>27.807556808337146</v>
      </c>
      <c r="AR19" s="18">
        <v>4.1937235937206312</v>
      </c>
      <c r="AS19" s="21">
        <v>20.432832910763761</v>
      </c>
      <c r="AT19" s="20">
        <v>5.2722232999091583</v>
      </c>
      <c r="AU19" s="18">
        <v>1.4402594076176314</v>
      </c>
      <c r="AV19" s="18">
        <v>1.3803957595320384</v>
      </c>
      <c r="AW19" s="20">
        <v>5.0057440930335915</v>
      </c>
      <c r="AX19" s="20">
        <v>5.0455546782428655</v>
      </c>
      <c r="AY19" s="18">
        <v>0.85103690039795188</v>
      </c>
      <c r="AZ19" s="18">
        <v>0.79021360984116962</v>
      </c>
      <c r="BA19" s="20">
        <v>5.219139212848293</v>
      </c>
      <c r="BB19" s="18">
        <v>1.0938241023665287</v>
      </c>
      <c r="BC19" s="18">
        <v>3.2802993871761972</v>
      </c>
      <c r="BD19" s="18">
        <v>0.46830083412040696</v>
      </c>
      <c r="BE19" s="18">
        <v>3.3507289329212999</v>
      </c>
      <c r="BF19" s="18">
        <v>0.45337171950830341</v>
      </c>
      <c r="BG19" s="18">
        <v>2.8985382179439214</v>
      </c>
      <c r="BH19" s="18">
        <v>0.16223396472941312</v>
      </c>
      <c r="BI19" s="18">
        <v>2.2482220357151679</v>
      </c>
      <c r="BJ19" s="18">
        <v>0.35164395623360245</v>
      </c>
      <c r="BK19" s="18">
        <v>4.5434645202367809</v>
      </c>
      <c r="BL19" s="18">
        <v>1.9011286643012695</v>
      </c>
      <c r="BM19" s="18">
        <v>0.74672051529470962</v>
      </c>
      <c r="BN19" s="18"/>
    </row>
    <row r="20" spans="1:66" x14ac:dyDescent="0.25">
      <c r="A20" s="49" t="s">
        <v>22</v>
      </c>
      <c r="B20" s="4" t="s">
        <v>52</v>
      </c>
      <c r="C20" s="4" t="s">
        <v>324</v>
      </c>
      <c r="D20" s="4" t="s">
        <v>317</v>
      </c>
      <c r="E20" s="18">
        <v>58.730861903166904</v>
      </c>
      <c r="F20" s="18">
        <v>0.88059556352713642</v>
      </c>
      <c r="G20" s="18">
        <v>16.757247355512096</v>
      </c>
      <c r="H20" s="18">
        <v>8.3224780702915613</v>
      </c>
      <c r="I20" s="18">
        <v>0.18260202482955346</v>
      </c>
      <c r="J20" s="18">
        <v>2.9702542382038013</v>
      </c>
      <c r="K20" s="18">
        <v>7.8691748333351343</v>
      </c>
      <c r="L20" s="18">
        <v>1.8724811185184385</v>
      </c>
      <c r="M20" s="18">
        <v>1.2987433955332734</v>
      </c>
      <c r="N20" s="18">
        <v>0.18908493695367959</v>
      </c>
      <c r="O20" s="18">
        <v>99.073523439871593</v>
      </c>
      <c r="P20" s="19">
        <v>2.3E-2</v>
      </c>
      <c r="Q20" s="19">
        <v>3.1E-2</v>
      </c>
      <c r="R20" s="19">
        <v>7.0000000000000001E-3</v>
      </c>
      <c r="S20" s="18"/>
      <c r="T20" s="20">
        <v>10.766704901272176</v>
      </c>
      <c r="U20" s="18">
        <v>0.7920036769218487</v>
      </c>
      <c r="V20" s="21">
        <v>25.523658693902618</v>
      </c>
      <c r="W20" s="21">
        <v>4488.3469991806851</v>
      </c>
      <c r="X20" s="21">
        <v>284.84320921287627</v>
      </c>
      <c r="Y20" s="21">
        <v>19.123017793362106</v>
      </c>
      <c r="Z20" s="21">
        <v>25.122624577311026</v>
      </c>
      <c r="AA20" s="20">
        <v>10.435468379215559</v>
      </c>
      <c r="AB20" s="21">
        <v>96.709012957536174</v>
      </c>
      <c r="AC20" s="21">
        <v>66.199181584978874</v>
      </c>
      <c r="AD20" s="21">
        <v>16.93447829467857</v>
      </c>
      <c r="AE20" s="18">
        <v>1.4138400212737028</v>
      </c>
      <c r="AF20" s="21">
        <v>31.144820579976809</v>
      </c>
      <c r="AG20" s="21">
        <v>334.70900841751029</v>
      </c>
      <c r="AH20" s="21">
        <v>21.976983844750013</v>
      </c>
      <c r="AI20" s="21">
        <v>70.537501537331622</v>
      </c>
      <c r="AJ20" s="18">
        <v>1.9302063352916159</v>
      </c>
      <c r="AK20" s="18">
        <v>0.42934009337996698</v>
      </c>
      <c r="AL20" s="18" t="s">
        <v>260</v>
      </c>
      <c r="AM20" s="18">
        <v>0.43304593899310562</v>
      </c>
      <c r="AN20" s="20">
        <v>5.7640573970151001</v>
      </c>
      <c r="AO20" s="21">
        <v>285.60678976901113</v>
      </c>
      <c r="AP20" s="20">
        <v>8.4072066941347234</v>
      </c>
      <c r="AQ20" s="21">
        <v>20.509598520741626</v>
      </c>
      <c r="AR20" s="18">
        <v>3.3076634026157521</v>
      </c>
      <c r="AS20" s="21">
        <v>16.366221985355274</v>
      </c>
      <c r="AT20" s="18">
        <v>4.1426251657025164</v>
      </c>
      <c r="AU20" s="18">
        <v>1.1529294961979801</v>
      </c>
      <c r="AV20" s="18">
        <v>1.2359478235898533</v>
      </c>
      <c r="AW20" s="18">
        <v>3.842644237783249</v>
      </c>
      <c r="AX20" s="18">
        <v>3.7908370826058384</v>
      </c>
      <c r="AY20" s="18">
        <v>0.64628328846541316</v>
      </c>
      <c r="AZ20" s="18">
        <v>0.59654050043438023</v>
      </c>
      <c r="BA20" s="18">
        <v>3.9544690391322446</v>
      </c>
      <c r="BB20" s="18">
        <v>0.84381549554717628</v>
      </c>
      <c r="BC20" s="18">
        <v>2.5430459557364813</v>
      </c>
      <c r="BD20" s="18">
        <v>0.3660833532090379</v>
      </c>
      <c r="BE20" s="18">
        <v>2.2886339977666941</v>
      </c>
      <c r="BF20" s="18">
        <v>0.35223617037225458</v>
      </c>
      <c r="BG20" s="18">
        <v>2.1964368162658219</v>
      </c>
      <c r="BH20" s="18">
        <v>0.1383469952267648</v>
      </c>
      <c r="BI20" s="18">
        <v>0.28931852175074457</v>
      </c>
      <c r="BJ20" s="18">
        <v>0.29840113599495316</v>
      </c>
      <c r="BK20" s="20">
        <v>5.8201623536688079</v>
      </c>
      <c r="BL20" s="18">
        <v>1.645564178606931</v>
      </c>
      <c r="BM20" s="18">
        <v>0.53425534290981302</v>
      </c>
      <c r="BN20" s="18"/>
    </row>
    <row r="21" spans="1:66" x14ac:dyDescent="0.25">
      <c r="A21" s="49" t="s">
        <v>23</v>
      </c>
      <c r="B21" s="4" t="s">
        <v>52</v>
      </c>
      <c r="C21" s="4" t="s">
        <v>324</v>
      </c>
      <c r="D21" s="4" t="s">
        <v>317</v>
      </c>
      <c r="E21" s="18">
        <v>43.352131931983259</v>
      </c>
      <c r="F21" s="18">
        <v>1.4462103734085279</v>
      </c>
      <c r="G21" s="18">
        <v>21.242416474408273</v>
      </c>
      <c r="H21" s="18">
        <v>13.983180452519255</v>
      </c>
      <c r="I21" s="18">
        <v>0.22216525677176793</v>
      </c>
      <c r="J21" s="18">
        <v>2.915918995129454</v>
      </c>
      <c r="K21" s="18">
        <v>10.647910792104589</v>
      </c>
      <c r="L21" s="18">
        <v>3.9412971033068445</v>
      </c>
      <c r="M21" s="18">
        <v>0.38238058617448523</v>
      </c>
      <c r="N21" s="18">
        <v>0.30974963684525331</v>
      </c>
      <c r="O21" s="18">
        <v>98.44336160265172</v>
      </c>
      <c r="P21" s="19">
        <v>1.7999999999999999E-2</v>
      </c>
      <c r="Q21" s="19">
        <v>6.3E-2</v>
      </c>
      <c r="R21" s="19">
        <v>8.0000000000000002E-3</v>
      </c>
      <c r="S21" s="18"/>
      <c r="T21" s="20">
        <v>6.1664170718485281</v>
      </c>
      <c r="U21" s="18">
        <v>0.80054045145767894</v>
      </c>
      <c r="V21" s="21">
        <v>37.107517085373253</v>
      </c>
      <c r="W21" s="21">
        <v>7423.0014571414049</v>
      </c>
      <c r="X21" s="21">
        <v>373.24219912277624</v>
      </c>
      <c r="Y21" s="20">
        <v>12.320524109795391</v>
      </c>
      <c r="Z21" s="21">
        <v>25.857996820571923</v>
      </c>
      <c r="AA21" s="20">
        <v>8.4378332999244332</v>
      </c>
      <c r="AB21" s="21">
        <v>79.600570947773193</v>
      </c>
      <c r="AC21" s="21">
        <v>103.83979124283353</v>
      </c>
      <c r="AD21" s="21">
        <v>19.847023796719515</v>
      </c>
      <c r="AE21" s="18">
        <v>1.7633286886967001</v>
      </c>
      <c r="AF21" s="18">
        <v>4.0597532928313118</v>
      </c>
      <c r="AG21" s="21">
        <v>690.88812449951001</v>
      </c>
      <c r="AH21" s="21">
        <v>30.421718963290264</v>
      </c>
      <c r="AI21" s="21">
        <v>94.797368912114962</v>
      </c>
      <c r="AJ21" s="18">
        <v>2.5872123609714039</v>
      </c>
      <c r="AK21" s="18">
        <v>0.80671425331072755</v>
      </c>
      <c r="AL21" s="18" t="s">
        <v>260</v>
      </c>
      <c r="AM21" s="18">
        <v>0.34458701415098059</v>
      </c>
      <c r="AN21" s="18">
        <v>0.23737976152448528</v>
      </c>
      <c r="AO21" s="21">
        <v>173.40598386487787</v>
      </c>
      <c r="AP21" s="20">
        <v>13.019699529270431</v>
      </c>
      <c r="AQ21" s="21">
        <v>29.812852854728366</v>
      </c>
      <c r="AR21" s="18">
        <v>4.6464221046675425</v>
      </c>
      <c r="AS21" s="21">
        <v>22.743979715727239</v>
      </c>
      <c r="AT21" s="20">
        <v>5.9262919137385941</v>
      </c>
      <c r="AU21" s="18">
        <v>2.1551628341930495</v>
      </c>
      <c r="AV21" s="18">
        <v>2.2803094610327985</v>
      </c>
      <c r="AW21" s="20">
        <v>5.6191035037564401</v>
      </c>
      <c r="AX21" s="20">
        <v>5.4863002517655222</v>
      </c>
      <c r="AY21" s="18">
        <v>0.95062502545744021</v>
      </c>
      <c r="AZ21" s="18">
        <v>0.88434903851373792</v>
      </c>
      <c r="BA21" s="20">
        <v>5.6409877648752307</v>
      </c>
      <c r="BB21" s="18">
        <v>1.1907184467043765</v>
      </c>
      <c r="BC21" s="18">
        <v>3.4968278856367245</v>
      </c>
      <c r="BD21" s="18">
        <v>0.49405662558496943</v>
      </c>
      <c r="BE21" s="18">
        <v>3.2600557476814473</v>
      </c>
      <c r="BF21" s="18">
        <v>0.49025329497177283</v>
      </c>
      <c r="BG21" s="18">
        <v>3.0559963752698565</v>
      </c>
      <c r="BH21" s="18">
        <v>0.16709339414747149</v>
      </c>
      <c r="BI21" s="18">
        <v>0.39590305313921875</v>
      </c>
      <c r="BJ21" s="19">
        <v>3.8007727311983652E-2</v>
      </c>
      <c r="BK21" s="18">
        <v>2.3112976438274564</v>
      </c>
      <c r="BL21" s="18">
        <v>1.5737481229793411</v>
      </c>
      <c r="BM21" s="18">
        <v>0.54523287308922297</v>
      </c>
      <c r="BN21" s="18"/>
    </row>
    <row r="22" spans="1:66" x14ac:dyDescent="0.25">
      <c r="A22" s="49" t="s">
        <v>24</v>
      </c>
      <c r="B22" s="4" t="s">
        <v>52</v>
      </c>
      <c r="C22" s="4" t="s">
        <v>324</v>
      </c>
      <c r="D22" s="4" t="s">
        <v>317</v>
      </c>
      <c r="E22" s="18">
        <v>54.145815358067303</v>
      </c>
      <c r="F22" s="18">
        <v>0.96419327006039712</v>
      </c>
      <c r="G22" s="18">
        <v>20.356988783433998</v>
      </c>
      <c r="H22" s="18">
        <v>9.7038294689463775</v>
      </c>
      <c r="I22" s="18">
        <v>0.21138912855910272</v>
      </c>
      <c r="J22" s="18">
        <v>5.7581967213114771</v>
      </c>
      <c r="K22" s="18">
        <v>3.0025884383088872</v>
      </c>
      <c r="L22" s="18">
        <v>3.7866695427092329</v>
      </c>
      <c r="M22" s="18">
        <v>0.7948662640207077</v>
      </c>
      <c r="N22" s="18">
        <v>0.19521138912855912</v>
      </c>
      <c r="O22" s="18">
        <v>98.919748364546052</v>
      </c>
      <c r="P22" s="19">
        <v>1.2E-2</v>
      </c>
      <c r="Q22" s="19">
        <v>2.4E-2</v>
      </c>
      <c r="R22" s="19">
        <v>8.9999999999999993E-3</v>
      </c>
      <c r="S22" s="18"/>
      <c r="T22" s="20">
        <v>14.075910102702528</v>
      </c>
      <c r="U22" s="18">
        <v>0.47907925948844055</v>
      </c>
      <c r="V22" s="21">
        <v>19.624001752598033</v>
      </c>
      <c r="W22" s="21">
        <v>4684.0558720395647</v>
      </c>
      <c r="X22" s="21">
        <v>206.74626853765861</v>
      </c>
      <c r="Y22" s="18">
        <v>2.9521632411548624</v>
      </c>
      <c r="Z22" s="21">
        <v>19.7697459330054</v>
      </c>
      <c r="AA22" s="18">
        <v>2.5606170699527904</v>
      </c>
      <c r="AB22" s="21">
        <v>35.857129640764235</v>
      </c>
      <c r="AC22" s="21">
        <v>78.99642305619706</v>
      </c>
      <c r="AD22" s="21">
        <v>17.062054072900104</v>
      </c>
      <c r="AE22" s="18">
        <v>1.1636267764882251</v>
      </c>
      <c r="AF22" s="20">
        <v>10.435146644361675</v>
      </c>
      <c r="AG22" s="21">
        <v>263.80108872305368</v>
      </c>
      <c r="AH22" s="21">
        <v>23.35784460920868</v>
      </c>
      <c r="AI22" s="21">
        <v>80.143856755924787</v>
      </c>
      <c r="AJ22" s="18">
        <v>2.4731431754892954</v>
      </c>
      <c r="AK22" s="18" t="s">
        <v>260</v>
      </c>
      <c r="AL22" s="18" t="s">
        <v>260</v>
      </c>
      <c r="AM22" s="19">
        <v>8.1821774348835641E-2</v>
      </c>
      <c r="AN22" s="18">
        <v>1.9559703674049427</v>
      </c>
      <c r="AO22" s="21">
        <v>76.64394746906757</v>
      </c>
      <c r="AP22" s="20">
        <v>10.13897993677706</v>
      </c>
      <c r="AQ22" s="21">
        <v>25.253416821282421</v>
      </c>
      <c r="AR22" s="18">
        <v>3.7525578808748841</v>
      </c>
      <c r="AS22" s="21">
        <v>17.795148404172743</v>
      </c>
      <c r="AT22" s="18">
        <v>4.4721641130060714</v>
      </c>
      <c r="AU22" s="18">
        <v>0.8516129117700354</v>
      </c>
      <c r="AV22" s="18">
        <v>0.92207634260262916</v>
      </c>
      <c r="AW22" s="18">
        <v>4.1174585685768577</v>
      </c>
      <c r="AX22" s="18">
        <v>4.0351382128171487</v>
      </c>
      <c r="AY22" s="18">
        <v>0.70865536829760534</v>
      </c>
      <c r="AZ22" s="18">
        <v>0.65578578222975048</v>
      </c>
      <c r="BA22" s="18">
        <v>4.2951795707678508</v>
      </c>
      <c r="BB22" s="18">
        <v>0.91894749238119378</v>
      </c>
      <c r="BC22" s="18">
        <v>2.7300058354705734</v>
      </c>
      <c r="BD22" s="18">
        <v>0.38274925067268895</v>
      </c>
      <c r="BE22" s="18">
        <v>2.5474706766971176</v>
      </c>
      <c r="BF22" s="18">
        <v>0.38874656126026075</v>
      </c>
      <c r="BG22" s="18">
        <v>2.6544950645606176</v>
      </c>
      <c r="BH22" s="18">
        <v>0.18650894462411499</v>
      </c>
      <c r="BI22" s="18">
        <v>1.2955823182948421</v>
      </c>
      <c r="BJ22" s="18">
        <v>0.10070618210372492</v>
      </c>
      <c r="BK22" s="18">
        <v>2.6636468131995583</v>
      </c>
      <c r="BL22" s="18">
        <v>1.8674898708887298</v>
      </c>
      <c r="BM22" s="18">
        <v>0.58208832253947829</v>
      </c>
      <c r="BN22" s="18"/>
    </row>
    <row r="23" spans="1:66" x14ac:dyDescent="0.25">
      <c r="A23" s="49" t="s">
        <v>27</v>
      </c>
      <c r="B23" s="4" t="s">
        <v>52</v>
      </c>
      <c r="C23" s="4" t="s">
        <v>324</v>
      </c>
      <c r="D23" s="4" t="s">
        <v>317</v>
      </c>
      <c r="E23" s="18">
        <v>52.840668586944183</v>
      </c>
      <c r="F23" s="18">
        <v>0.93949061025593372</v>
      </c>
      <c r="G23" s="18">
        <v>19.193483445349525</v>
      </c>
      <c r="H23" s="18">
        <v>9.0567239867342089</v>
      </c>
      <c r="I23" s="18">
        <v>0.22609719081983462</v>
      </c>
      <c r="J23" s="18">
        <v>3.3728745315452042</v>
      </c>
      <c r="K23" s="18">
        <v>9.2957950052136571</v>
      </c>
      <c r="L23" s="18">
        <v>3.5917448715169167</v>
      </c>
      <c r="M23" s="18">
        <v>0.24984255789223736</v>
      </c>
      <c r="N23" s="18">
        <v>0.22506478355581713</v>
      </c>
      <c r="O23" s="18">
        <v>98.991785569827528</v>
      </c>
      <c r="P23" s="19">
        <v>2.5000000000000001E-2</v>
      </c>
      <c r="Q23" s="19">
        <v>5.8000000000000003E-2</v>
      </c>
      <c r="R23" s="19">
        <v>1.0999999999999999E-2</v>
      </c>
      <c r="S23" s="18"/>
      <c r="T23" s="20">
        <v>8.5718881499334003</v>
      </c>
      <c r="U23" s="18">
        <v>0.89074279659521205</v>
      </c>
      <c r="V23" s="21">
        <v>28.78790391561013</v>
      </c>
      <c r="W23" s="21">
        <v>5141.2242282658208</v>
      </c>
      <c r="X23" s="21">
        <v>304.870913677126</v>
      </c>
      <c r="Y23" s="18">
        <v>4.5874558506501204</v>
      </c>
      <c r="Z23" s="21">
        <v>24.052113031898642</v>
      </c>
      <c r="AA23" s="20">
        <v>5.1672479262402051</v>
      </c>
      <c r="AB23" s="21">
        <v>73.1948831551083</v>
      </c>
      <c r="AC23" s="21">
        <v>85.362686688667637</v>
      </c>
      <c r="AD23" s="21">
        <v>20.853537666384476</v>
      </c>
      <c r="AE23" s="18">
        <v>1.581484530029394</v>
      </c>
      <c r="AF23" s="18">
        <v>0.89110994296683554</v>
      </c>
      <c r="AG23" s="21">
        <v>615.65137121236512</v>
      </c>
      <c r="AH23" s="21">
        <v>26.620563557427502</v>
      </c>
      <c r="AI23" s="21">
        <v>123.52245625549676</v>
      </c>
      <c r="AJ23" s="18">
        <v>2.9460553936882348</v>
      </c>
      <c r="AK23" s="18">
        <v>0.50322936499662052</v>
      </c>
      <c r="AL23" s="18" t="s">
        <v>260</v>
      </c>
      <c r="AM23" s="18">
        <v>0.32495008765493949</v>
      </c>
      <c r="AN23" s="18" t="s">
        <v>260</v>
      </c>
      <c r="AO23" s="21">
        <v>248.7749591048746</v>
      </c>
      <c r="AP23" s="20">
        <v>13.573530421682198</v>
      </c>
      <c r="AQ23" s="21">
        <v>33.667067014557283</v>
      </c>
      <c r="AR23" s="18">
        <v>4.6943623004504014</v>
      </c>
      <c r="AS23" s="21">
        <v>21.778708786139653</v>
      </c>
      <c r="AT23" s="20">
        <v>5.2606914616519376</v>
      </c>
      <c r="AU23" s="18">
        <v>1.4467848263730119</v>
      </c>
      <c r="AV23" s="18">
        <v>1.440427444576333</v>
      </c>
      <c r="AW23" s="18">
        <v>4.9413531100344263</v>
      </c>
      <c r="AX23" s="18">
        <v>4.9374838351744419</v>
      </c>
      <c r="AY23" s="18">
        <v>0.82492204089557952</v>
      </c>
      <c r="AZ23" s="18">
        <v>0.75954150128245279</v>
      </c>
      <c r="BA23" s="18">
        <v>4.9032840871363508</v>
      </c>
      <c r="BB23" s="18">
        <v>1.0373738965935533</v>
      </c>
      <c r="BC23" s="18">
        <v>3.0377978659595861</v>
      </c>
      <c r="BD23" s="18">
        <v>0.44037325985989756</v>
      </c>
      <c r="BE23" s="18">
        <v>3.1336905979462477</v>
      </c>
      <c r="BF23" s="18">
        <v>0.4751286557550789</v>
      </c>
      <c r="BG23" s="18">
        <v>3.6737239065997129</v>
      </c>
      <c r="BH23" s="18">
        <v>0.21447988778308297</v>
      </c>
      <c r="BI23" s="18">
        <v>0.51240513386953435</v>
      </c>
      <c r="BJ23" s="18" t="s">
        <v>260</v>
      </c>
      <c r="BK23" s="18">
        <v>3.6975203611605676</v>
      </c>
      <c r="BL23" s="18">
        <v>2.8218743198240102</v>
      </c>
      <c r="BM23" s="18">
        <v>0.99429302597403613</v>
      </c>
      <c r="BN23" s="18"/>
    </row>
    <row r="24" spans="1:66" x14ac:dyDescent="0.25">
      <c r="A24" s="49" t="s">
        <v>28</v>
      </c>
      <c r="B24" s="4" t="s">
        <v>52</v>
      </c>
      <c r="C24" s="4" t="s">
        <v>324</v>
      </c>
      <c r="D24" s="4" t="s">
        <v>317</v>
      </c>
      <c r="E24" s="18">
        <v>53.486831207553415</v>
      </c>
      <c r="F24" s="18">
        <v>1.0523990944729722</v>
      </c>
      <c r="G24" s="18">
        <v>19.475456904643583</v>
      </c>
      <c r="H24" s="18">
        <v>9.7470301627370866</v>
      </c>
      <c r="I24" s="18">
        <v>0.20981723814256528</v>
      </c>
      <c r="J24" s="18">
        <v>3.1980564297940473</v>
      </c>
      <c r="K24" s="18">
        <v>8.4898680360002192</v>
      </c>
      <c r="L24" s="18">
        <v>1.5979239136436421</v>
      </c>
      <c r="M24" s="18">
        <v>1.4333830268897356</v>
      </c>
      <c r="N24" s="18">
        <v>0.22417315443653027</v>
      </c>
      <c r="O24" s="18">
        <v>98.914939168313794</v>
      </c>
      <c r="P24" s="19">
        <v>2.7E-2</v>
      </c>
      <c r="Q24" s="19">
        <v>3.3000000000000002E-2</v>
      </c>
      <c r="R24" s="19">
        <v>7.0000000000000001E-3</v>
      </c>
      <c r="S24" s="18"/>
      <c r="T24" s="20">
        <v>8.2876530957333117</v>
      </c>
      <c r="U24" s="18">
        <v>0.77859691260316821</v>
      </c>
      <c r="V24" s="21">
        <v>33.064206850993131</v>
      </c>
      <c r="W24" s="21">
        <v>6585.5242415162265</v>
      </c>
      <c r="X24" s="21">
        <v>342.22202840379748</v>
      </c>
      <c r="Y24" s="21">
        <v>24.321823303426502</v>
      </c>
      <c r="Z24" s="21">
        <v>25.203512789353709</v>
      </c>
      <c r="AA24" s="20">
        <v>12.855904307846203</v>
      </c>
      <c r="AB24" s="21">
        <v>94.688266589098248</v>
      </c>
      <c r="AC24" s="21">
        <v>101.8892052198197</v>
      </c>
      <c r="AD24" s="21">
        <v>19.297676156423869</v>
      </c>
      <c r="AE24" s="18">
        <v>1.4756528049247482</v>
      </c>
      <c r="AF24" s="21">
        <v>38.368054809357218</v>
      </c>
      <c r="AG24" s="21">
        <v>360.55784552901366</v>
      </c>
      <c r="AH24" s="21">
        <v>26.769310246754525</v>
      </c>
      <c r="AI24" s="21">
        <v>77.793979268306117</v>
      </c>
      <c r="AJ24" s="18">
        <v>2.1411349814749667</v>
      </c>
      <c r="AK24" s="18">
        <v>0.43944194615714044</v>
      </c>
      <c r="AL24" s="18">
        <v>0.90484198875644495</v>
      </c>
      <c r="AM24" s="18">
        <v>0.41897548399421969</v>
      </c>
      <c r="AN24" s="18">
        <v>2.1110303744580112</v>
      </c>
      <c r="AO24" s="21">
        <v>313.02310511500957</v>
      </c>
      <c r="AP24" s="20">
        <v>9.6106124724493149</v>
      </c>
      <c r="AQ24" s="21">
        <v>23.687692575168114</v>
      </c>
      <c r="AR24" s="18">
        <v>3.3979869682726909</v>
      </c>
      <c r="AS24" s="21">
        <v>16.487897046628945</v>
      </c>
      <c r="AT24" s="18">
        <v>4.301003195430428</v>
      </c>
      <c r="AU24" s="18">
        <v>1.3347770393559228</v>
      </c>
      <c r="AV24" s="18">
        <v>1.2468084012597418</v>
      </c>
      <c r="AW24" s="18">
        <v>4.3992886823187352</v>
      </c>
      <c r="AX24" s="18">
        <v>4.3064069460548966</v>
      </c>
      <c r="AY24" s="18">
        <v>0.72367736284740924</v>
      </c>
      <c r="AZ24" s="18">
        <v>0.67743272803021704</v>
      </c>
      <c r="BA24" s="18">
        <v>4.4302923386795214</v>
      </c>
      <c r="BB24" s="18">
        <v>0.9030706177619322</v>
      </c>
      <c r="BC24" s="18">
        <v>2.6268875043691633</v>
      </c>
      <c r="BD24" s="18">
        <v>0.36178703241608595</v>
      </c>
      <c r="BE24" s="18">
        <v>2.5268179572718483</v>
      </c>
      <c r="BF24" s="18">
        <v>0.36405454776157131</v>
      </c>
      <c r="BG24" s="18">
        <v>2.2642844020422812</v>
      </c>
      <c r="BH24" s="18">
        <v>0.13286437227995501</v>
      </c>
      <c r="BI24" s="18">
        <v>2.1085162814459624</v>
      </c>
      <c r="BJ24" s="18">
        <v>0.30127680019788494</v>
      </c>
      <c r="BK24" s="18">
        <v>3.5929973900185006</v>
      </c>
      <c r="BL24" s="18">
        <v>1.3818220719921137</v>
      </c>
      <c r="BM24" s="18">
        <v>0.42263548790795102</v>
      </c>
      <c r="BN24" s="18"/>
    </row>
    <row r="25" spans="1:66" x14ac:dyDescent="0.25">
      <c r="A25" s="49" t="s">
        <v>29</v>
      </c>
      <c r="B25" s="4" t="s">
        <v>52</v>
      </c>
      <c r="C25" s="4" t="s">
        <v>324</v>
      </c>
      <c r="D25" s="4" t="s">
        <v>317</v>
      </c>
      <c r="E25" s="18">
        <v>52.445049515820905</v>
      </c>
      <c r="F25" s="18">
        <v>1.0507015656221865</v>
      </c>
      <c r="G25" s="18">
        <v>20.653916251290045</v>
      </c>
      <c r="H25" s="18">
        <v>8.043749736947392</v>
      </c>
      <c r="I25" s="18">
        <v>0.19981994246942314</v>
      </c>
      <c r="J25" s="18">
        <v>2.9874179310950573</v>
      </c>
      <c r="K25" s="18">
        <v>9.3860477372038371</v>
      </c>
      <c r="L25" s="18">
        <v>2.8194374300081244</v>
      </c>
      <c r="M25" s="18">
        <v>1.2560110669506597</v>
      </c>
      <c r="N25" s="18">
        <v>0.26240091346259409</v>
      </c>
      <c r="O25" s="18">
        <v>99.104552090870214</v>
      </c>
      <c r="P25" s="19">
        <v>2.5999999999999999E-2</v>
      </c>
      <c r="Q25" s="19">
        <v>4.8000000000000001E-2</v>
      </c>
      <c r="R25" s="19">
        <v>8.9999999999999993E-3</v>
      </c>
      <c r="S25" s="18"/>
      <c r="T25" s="20">
        <v>10.171715503359772</v>
      </c>
      <c r="U25" s="18">
        <v>0.78378382452476048</v>
      </c>
      <c r="V25" s="21">
        <v>28.301933115214172</v>
      </c>
      <c r="W25" s="21">
        <v>5823.106268127729</v>
      </c>
      <c r="X25" s="21">
        <v>293.20048816697482</v>
      </c>
      <c r="Y25" s="18">
        <v>4.6410643369867328</v>
      </c>
      <c r="Z25" s="21">
        <v>17.25678086056929</v>
      </c>
      <c r="AA25" s="18">
        <v>2.9735383648582121</v>
      </c>
      <c r="AB25" s="21">
        <v>122.72344411901652</v>
      </c>
      <c r="AC25" s="21">
        <v>101.18066140502206</v>
      </c>
      <c r="AD25" s="21">
        <v>19.623060905298171</v>
      </c>
      <c r="AE25" s="18">
        <v>1.2155116028277984</v>
      </c>
      <c r="AF25" s="21">
        <v>28.745270786902026</v>
      </c>
      <c r="AG25" s="21">
        <v>488.49245906807488</v>
      </c>
      <c r="AH25" s="21">
        <v>21.175363646811384</v>
      </c>
      <c r="AI25" s="21">
        <v>26.701684724783597</v>
      </c>
      <c r="AJ25" s="18">
        <v>2.0936826251340386</v>
      </c>
      <c r="AK25" s="18">
        <v>0.29468469319913593</v>
      </c>
      <c r="AL25" s="18">
        <v>0.80969585641950537</v>
      </c>
      <c r="AM25" s="18">
        <v>0.1558558463394443</v>
      </c>
      <c r="AN25" s="18">
        <v>4.8628691046650463</v>
      </c>
      <c r="AO25" s="21">
        <v>251.99725982633774</v>
      </c>
      <c r="AP25" s="20">
        <v>9.3278058649988278</v>
      </c>
      <c r="AQ25" s="21">
        <v>23.436655822966273</v>
      </c>
      <c r="AR25" s="18">
        <v>3.4447767829282276</v>
      </c>
      <c r="AS25" s="21">
        <v>17.15871439529311</v>
      </c>
      <c r="AT25" s="18">
        <v>4.2763415803365952</v>
      </c>
      <c r="AU25" s="18">
        <v>1.3060409857182604</v>
      </c>
      <c r="AV25" s="18">
        <v>1.2352658572803945</v>
      </c>
      <c r="AW25" s="18">
        <v>4.1012472213678617</v>
      </c>
      <c r="AX25" s="18">
        <v>3.9563639101279287</v>
      </c>
      <c r="AY25" s="18">
        <v>0.64889079630316004</v>
      </c>
      <c r="AZ25" s="18">
        <v>0.60154190831509524</v>
      </c>
      <c r="BA25" s="18">
        <v>3.7487168348707702</v>
      </c>
      <c r="BB25" s="18">
        <v>0.75223391467273226</v>
      </c>
      <c r="BC25" s="18">
        <v>2.0323883241320861</v>
      </c>
      <c r="BD25" s="18">
        <v>0.26216005623437977</v>
      </c>
      <c r="BE25" s="18">
        <v>1.6897674266931713</v>
      </c>
      <c r="BF25" s="18">
        <v>0.23566297348873919</v>
      </c>
      <c r="BG25" s="18">
        <v>0.96554936129012059</v>
      </c>
      <c r="BH25" s="18">
        <v>0.11718495585093287</v>
      </c>
      <c r="BI25" s="18">
        <v>0.30591061045125745</v>
      </c>
      <c r="BJ25" s="18">
        <v>0.1409321694011387</v>
      </c>
      <c r="BK25" s="18">
        <v>2.356663188285224</v>
      </c>
      <c r="BL25" s="18">
        <v>0.73639947358873126</v>
      </c>
      <c r="BM25" s="18">
        <v>0.28203287959194923</v>
      </c>
      <c r="BN25" s="18"/>
    </row>
    <row r="26" spans="1:66" x14ac:dyDescent="0.25">
      <c r="A26" s="49" t="s">
        <v>31</v>
      </c>
      <c r="B26" s="4" t="s">
        <v>52</v>
      </c>
      <c r="C26" s="4" t="s">
        <v>324</v>
      </c>
      <c r="D26" s="4" t="s">
        <v>317</v>
      </c>
      <c r="E26" s="18">
        <v>49.982750923332929</v>
      </c>
      <c r="F26" s="18">
        <v>0.93246479159056783</v>
      </c>
      <c r="G26" s="18">
        <v>19.486383375948698</v>
      </c>
      <c r="H26" s="18">
        <v>9.5309422725801038</v>
      </c>
      <c r="I26" s="18">
        <v>0.22017939039733755</v>
      </c>
      <c r="J26" s="18">
        <v>4.2381996022565849</v>
      </c>
      <c r="K26" s="18">
        <v>10.971427411826779</v>
      </c>
      <c r="L26" s="18">
        <v>2.9364016396769355</v>
      </c>
      <c r="M26" s="18">
        <v>0.45151994804983969</v>
      </c>
      <c r="N26" s="18">
        <v>0.18872519176914648</v>
      </c>
      <c r="O26" s="18">
        <v>98.938994547428919</v>
      </c>
      <c r="P26" s="19">
        <v>0.02</v>
      </c>
      <c r="Q26" s="19">
        <v>6.2E-2</v>
      </c>
      <c r="R26" s="19">
        <v>7.0000000000000001E-3</v>
      </c>
      <c r="S26" s="18"/>
      <c r="T26" s="18">
        <v>3.6002052616591174</v>
      </c>
      <c r="U26" s="18">
        <v>0.86067835760186084</v>
      </c>
      <c r="V26" s="21">
        <v>28.389094006819121</v>
      </c>
      <c r="W26" s="21">
        <v>5635.2785322416221</v>
      </c>
      <c r="X26" s="21">
        <v>356.32523410593899</v>
      </c>
      <c r="Y26" s="21">
        <v>22.396854821928251</v>
      </c>
      <c r="Z26" s="21">
        <v>32.339330149524891</v>
      </c>
      <c r="AA26" s="21">
        <v>25.055764554983384</v>
      </c>
      <c r="AB26" s="21">
        <v>145.70532550951992</v>
      </c>
      <c r="AC26" s="21">
        <v>94.685885890784107</v>
      </c>
      <c r="AD26" s="21">
        <v>18.566191680417017</v>
      </c>
      <c r="AE26" s="18">
        <v>1.3130472719211588</v>
      </c>
      <c r="AF26" s="20">
        <v>5.029092277623433</v>
      </c>
      <c r="AG26" s="21">
        <v>606.92224672913699</v>
      </c>
      <c r="AH26" s="21">
        <v>19.848486585053458</v>
      </c>
      <c r="AI26" s="21">
        <v>69.68453040247536</v>
      </c>
      <c r="AJ26" s="18">
        <v>1.7135540916979062</v>
      </c>
      <c r="AK26" s="18">
        <v>0.66786980268967822</v>
      </c>
      <c r="AL26" s="18">
        <v>0.65814990570693388</v>
      </c>
      <c r="AM26" s="18">
        <v>0.10729212201687813</v>
      </c>
      <c r="AN26" s="19" t="s">
        <v>260</v>
      </c>
      <c r="AO26" s="21">
        <v>151.82276548287206</v>
      </c>
      <c r="AP26" s="20">
        <v>8.6204170941717226</v>
      </c>
      <c r="AQ26" s="21">
        <v>20.667851898071742</v>
      </c>
      <c r="AR26" s="18">
        <v>2.9924586983010668</v>
      </c>
      <c r="AS26" s="20">
        <v>13.907234790245543</v>
      </c>
      <c r="AT26" s="18">
        <v>3.4234742669856209</v>
      </c>
      <c r="AU26" s="18">
        <v>1.1121670914902835</v>
      </c>
      <c r="AV26" s="18">
        <v>1.0696431884945341</v>
      </c>
      <c r="AW26" s="18">
        <v>3.4268257294173465</v>
      </c>
      <c r="AX26" s="18">
        <v>3.4177268733907065</v>
      </c>
      <c r="AY26" s="18">
        <v>0.560599104437697</v>
      </c>
      <c r="AZ26" s="18">
        <v>0.52207469305596188</v>
      </c>
      <c r="BA26" s="18">
        <v>3.3551158574944089</v>
      </c>
      <c r="BB26" s="18">
        <v>0.67755433957074751</v>
      </c>
      <c r="BC26" s="18">
        <v>1.9703725662004796</v>
      </c>
      <c r="BD26" s="18">
        <v>0.27282896191583816</v>
      </c>
      <c r="BE26" s="18">
        <v>1.8118534891743123</v>
      </c>
      <c r="BF26" s="18">
        <v>0.2799835411339065</v>
      </c>
      <c r="BG26" s="18">
        <v>1.9879025899632288</v>
      </c>
      <c r="BH26" s="18">
        <v>0.10228433454260072</v>
      </c>
      <c r="BI26" s="18">
        <v>0.45227264824319452</v>
      </c>
      <c r="BJ26" s="19">
        <v>1.709681179241208E-2</v>
      </c>
      <c r="BK26" s="18">
        <v>1.4838899080074544</v>
      </c>
      <c r="BL26" s="18">
        <v>1.2750443142180683</v>
      </c>
      <c r="BM26" s="18">
        <v>0.45900259603826721</v>
      </c>
      <c r="BN26" s="18"/>
    </row>
    <row r="27" spans="1:66" x14ac:dyDescent="0.25">
      <c r="A27" s="49" t="s">
        <v>32</v>
      </c>
      <c r="B27" s="4" t="s">
        <v>52</v>
      </c>
      <c r="C27" s="4" t="s">
        <v>324</v>
      </c>
      <c r="D27" s="4" t="s">
        <v>317</v>
      </c>
      <c r="E27" s="18">
        <v>47.687612649516645</v>
      </c>
      <c r="F27" s="18">
        <v>1.0343273799770607</v>
      </c>
      <c r="G27" s="18">
        <v>20.035228576110114</v>
      </c>
      <c r="H27" s="18">
        <v>9.9614452361376316</v>
      </c>
      <c r="I27" s="18">
        <v>0.22222677371784372</v>
      </c>
      <c r="J27" s="18">
        <v>4.8429051286252678</v>
      </c>
      <c r="K27" s="18">
        <v>11.30898738325414</v>
      </c>
      <c r="L27" s="18">
        <v>2.7209978699000494</v>
      </c>
      <c r="M27" s="18">
        <v>0.86535310503031315</v>
      </c>
      <c r="N27" s="18">
        <v>0.21198590856955599</v>
      </c>
      <c r="O27" s="18">
        <v>98.891070010838618</v>
      </c>
      <c r="P27" s="19">
        <v>2.3E-2</v>
      </c>
      <c r="Q27" s="19">
        <v>5.6000000000000001E-2</v>
      </c>
      <c r="R27" s="19">
        <v>6.0000000000000001E-3</v>
      </c>
      <c r="S27" s="18"/>
      <c r="T27" s="18">
        <v>4.073477020799336</v>
      </c>
      <c r="U27" s="18">
        <v>0.66952720151926093</v>
      </c>
      <c r="V27" s="21">
        <v>41.789653577392862</v>
      </c>
      <c r="W27" s="21">
        <v>6695.2778134726277</v>
      </c>
      <c r="X27" s="21">
        <v>415.78453838693758</v>
      </c>
      <c r="Y27" s="21">
        <v>48.328499431064138</v>
      </c>
      <c r="Z27" s="21">
        <v>30.57007087733421</v>
      </c>
      <c r="AA27" s="21">
        <v>17.222134177427471</v>
      </c>
      <c r="AB27" s="21">
        <v>134.00980077241061</v>
      </c>
      <c r="AC27" s="21">
        <v>96.335751196900091</v>
      </c>
      <c r="AD27" s="21">
        <v>22.263398611096818</v>
      </c>
      <c r="AE27" s="18">
        <v>1.710291851296645</v>
      </c>
      <c r="AF27" s="20">
        <v>9.7998123821594394</v>
      </c>
      <c r="AG27" s="21">
        <v>540.43134130351314</v>
      </c>
      <c r="AH27" s="21">
        <v>21.776617707302844</v>
      </c>
      <c r="AI27" s="21">
        <v>66.848056568554156</v>
      </c>
      <c r="AJ27" s="18">
        <v>1.6922506888288</v>
      </c>
      <c r="AK27" s="18">
        <v>0.47266891415202011</v>
      </c>
      <c r="AL27" s="18">
        <v>0.70739888896834302</v>
      </c>
      <c r="AM27" s="18">
        <v>0.12511520204388904</v>
      </c>
      <c r="AN27" s="19" t="s">
        <v>260</v>
      </c>
      <c r="AO27" s="21">
        <v>207.49706829668156</v>
      </c>
      <c r="AP27" s="20">
        <v>7.3430536614223492</v>
      </c>
      <c r="AQ27" s="21">
        <v>18.02906634445964</v>
      </c>
      <c r="AR27" s="18">
        <v>2.8116995049608651</v>
      </c>
      <c r="AS27" s="20">
        <v>13.503686219181537</v>
      </c>
      <c r="AT27" s="18">
        <v>3.6555969665365957</v>
      </c>
      <c r="AU27" s="18">
        <v>1.1569894712716196</v>
      </c>
      <c r="AV27" s="18">
        <v>1.098603721189912</v>
      </c>
      <c r="AW27" s="18">
        <v>3.6452001672538561</v>
      </c>
      <c r="AX27" s="18">
        <v>3.5202125382987779</v>
      </c>
      <c r="AY27" s="18">
        <v>0.60261795714516442</v>
      </c>
      <c r="AZ27" s="18">
        <v>0.56601420094621502</v>
      </c>
      <c r="BA27" s="18">
        <v>3.9743145446502752</v>
      </c>
      <c r="BB27" s="18">
        <v>0.78970101026339723</v>
      </c>
      <c r="BC27" s="18">
        <v>2.2495747765115701</v>
      </c>
      <c r="BD27" s="18">
        <v>0.3300244893473856</v>
      </c>
      <c r="BE27" s="18">
        <v>2.0797466574764343</v>
      </c>
      <c r="BF27" s="18">
        <v>0.32178663184169309</v>
      </c>
      <c r="BG27" s="18">
        <v>2.0558186215207068</v>
      </c>
      <c r="BH27" s="18">
        <v>0.10010525241715426</v>
      </c>
      <c r="BI27" s="18">
        <v>0.20716990100175642</v>
      </c>
      <c r="BJ27" s="19">
        <v>5.2886130113907276E-2</v>
      </c>
      <c r="BK27" s="18">
        <v>1.5987884563570074</v>
      </c>
      <c r="BL27" s="18">
        <v>1.0313738048960619</v>
      </c>
      <c r="BM27" s="18">
        <v>0.36790046716549601</v>
      </c>
      <c r="BN27" s="18"/>
    </row>
    <row r="28" spans="1:66" x14ac:dyDescent="0.25">
      <c r="A28" s="49" t="s">
        <v>96</v>
      </c>
      <c r="B28" s="2" t="s">
        <v>93</v>
      </c>
      <c r="C28" s="2" t="s">
        <v>324</v>
      </c>
      <c r="D28" s="2" t="s">
        <v>317</v>
      </c>
      <c r="E28" s="18">
        <v>65.178409525920245</v>
      </c>
      <c r="F28" s="18">
        <v>0.5379485423004855</v>
      </c>
      <c r="G28" s="18">
        <v>17.36042552334132</v>
      </c>
      <c r="H28" s="18">
        <v>4.1988275597519245</v>
      </c>
      <c r="I28" s="18">
        <v>7.0517599177966267E-2</v>
      </c>
      <c r="J28" s="18">
        <v>0.85829992142324651</v>
      </c>
      <c r="K28" s="18">
        <v>2.3895392178590851</v>
      </c>
      <c r="L28" s="18">
        <v>8.3351802228356107</v>
      </c>
      <c r="M28" s="18">
        <v>0.45937178893075165</v>
      </c>
      <c r="N28" s="18">
        <v>0.14405738117784533</v>
      </c>
      <c r="O28" s="18">
        <v>99.532577282718478</v>
      </c>
      <c r="P28" s="19">
        <v>1.7000000000000001E-2</v>
      </c>
      <c r="Q28" s="19">
        <v>3.5000000000000003E-2</v>
      </c>
      <c r="R28" s="19">
        <v>1.2E-2</v>
      </c>
      <c r="S28" s="18"/>
      <c r="T28" s="21">
        <v>18.587973960641769</v>
      </c>
      <c r="U28" s="18">
        <v>0.97348034144592144</v>
      </c>
      <c r="V28" s="20">
        <v>11.823061284347032</v>
      </c>
      <c r="W28" s="21">
        <v>3148.1147086291421</v>
      </c>
      <c r="X28" s="21">
        <v>53.479264842110403</v>
      </c>
      <c r="Y28" s="18">
        <v>3.6089464442176076</v>
      </c>
      <c r="Z28" s="20">
        <v>6.3440067669547391</v>
      </c>
      <c r="AA28" s="18">
        <v>2.8590479035130079</v>
      </c>
      <c r="AB28" s="20">
        <v>8.6077964820112438</v>
      </c>
      <c r="AC28" s="21">
        <v>54.272671150381449</v>
      </c>
      <c r="AD28" s="20">
        <v>12.482992189877328</v>
      </c>
      <c r="AE28" s="18">
        <v>0.61285141976430491</v>
      </c>
      <c r="AF28" s="20">
        <v>10.094116269920045</v>
      </c>
      <c r="AG28" s="21">
        <v>352.69114631911526</v>
      </c>
      <c r="AH28" s="21">
        <v>18.358879543463516</v>
      </c>
      <c r="AI28" s="21">
        <v>126.0498370188419</v>
      </c>
      <c r="AJ28" s="18">
        <v>3.3354081608019905</v>
      </c>
      <c r="AK28" s="18">
        <v>0.25286604514326688</v>
      </c>
      <c r="AL28" s="18">
        <v>0.64272815504339365</v>
      </c>
      <c r="AM28" s="18">
        <v>0.38794468210958033</v>
      </c>
      <c r="AN28" s="18">
        <v>0.27767226475274237</v>
      </c>
      <c r="AO28" s="21">
        <v>148.14754137636294</v>
      </c>
      <c r="AP28" s="20">
        <v>12.104119707810741</v>
      </c>
      <c r="AQ28" s="21">
        <v>25.746304599165391</v>
      </c>
      <c r="AR28" s="18">
        <v>3.3256915627291717</v>
      </c>
      <c r="AS28" s="20">
        <v>13.864904405162759</v>
      </c>
      <c r="AT28" s="18">
        <v>2.9791967105926656</v>
      </c>
      <c r="AU28" s="18">
        <v>0.89838166583167389</v>
      </c>
      <c r="AV28" s="18">
        <v>0.85677439470847594</v>
      </c>
      <c r="AW28" s="18">
        <v>2.9152423622784669</v>
      </c>
      <c r="AX28" s="18">
        <v>2.8601176599577625</v>
      </c>
      <c r="AY28" s="18">
        <v>0.4914500324946855</v>
      </c>
      <c r="AZ28" s="18">
        <v>0.45536133946395096</v>
      </c>
      <c r="BA28" s="18">
        <v>3.0022100491779882</v>
      </c>
      <c r="BB28" s="18">
        <v>0.64306006974076624</v>
      </c>
      <c r="BC28" s="18">
        <v>1.8500103354845849</v>
      </c>
      <c r="BD28" s="18">
        <v>0.28322848921709121</v>
      </c>
      <c r="BE28" s="18">
        <v>1.9051196016243315</v>
      </c>
      <c r="BF28" s="18">
        <v>0.32157745212611966</v>
      </c>
      <c r="BG28" s="18">
        <v>3.3973348218494044</v>
      </c>
      <c r="BH28" s="18">
        <v>0.24958037345907796</v>
      </c>
      <c r="BI28" s="18">
        <v>1.1065924083529055</v>
      </c>
      <c r="BJ28" s="19">
        <v>5.181920455776523E-2</v>
      </c>
      <c r="BK28" s="18">
        <v>4.3304063209949897</v>
      </c>
      <c r="BL28" s="18">
        <v>2.3554885090160012</v>
      </c>
      <c r="BM28" s="18">
        <v>0.75993705264952682</v>
      </c>
      <c r="BN28" s="18"/>
    </row>
    <row r="29" spans="1:66" x14ac:dyDescent="0.25">
      <c r="A29" s="49" t="s">
        <v>97</v>
      </c>
      <c r="B29" s="4" t="s">
        <v>93</v>
      </c>
      <c r="C29" s="4" t="s">
        <v>324</v>
      </c>
      <c r="D29" s="4" t="s">
        <v>317</v>
      </c>
      <c r="E29" s="18">
        <v>68.599842048383067</v>
      </c>
      <c r="F29" s="18">
        <v>0.52893008562640276</v>
      </c>
      <c r="G29" s="18">
        <v>14.722753346080303</v>
      </c>
      <c r="H29" s="18">
        <v>4.0918321642897295</v>
      </c>
      <c r="I29" s="18">
        <v>0.10599384820018287</v>
      </c>
      <c r="J29" s="18">
        <v>1.5441848865242327</v>
      </c>
      <c r="K29" s="18">
        <v>2.7205087704713606</v>
      </c>
      <c r="L29" s="18">
        <v>5.1313492393382649</v>
      </c>
      <c r="M29" s="18">
        <v>1.9536121040818017</v>
      </c>
      <c r="N29" s="18">
        <v>0.14548175243162356</v>
      </c>
      <c r="O29" s="18">
        <v>99.544488245426962</v>
      </c>
      <c r="P29" s="19">
        <v>5.6000000000000001E-2</v>
      </c>
      <c r="Q29" s="19">
        <v>3.2000000000000001E-2</v>
      </c>
      <c r="R29" s="19">
        <v>1.2E-2</v>
      </c>
      <c r="S29" s="18"/>
      <c r="T29" s="21">
        <v>57.894675832173455</v>
      </c>
      <c r="U29" s="18">
        <v>0.96934746014260631</v>
      </c>
      <c r="V29" s="20">
        <v>12.557858554666295</v>
      </c>
      <c r="W29" s="21">
        <v>3177.9601881984781</v>
      </c>
      <c r="X29" s="21">
        <v>80.129781429698482</v>
      </c>
      <c r="Y29" s="18">
        <v>4.7278965135818805</v>
      </c>
      <c r="Z29" s="20">
        <v>7.3052920647149922</v>
      </c>
      <c r="AA29" s="18">
        <v>3.2420809959494714</v>
      </c>
      <c r="AB29" s="20">
        <v>10.858119531949804</v>
      </c>
      <c r="AC29" s="21">
        <v>64.549893742504537</v>
      </c>
      <c r="AD29" s="20">
        <v>12.961107828814747</v>
      </c>
      <c r="AE29" s="18">
        <v>1.2160471616877198</v>
      </c>
      <c r="AF29" s="21">
        <v>44.218462301572757</v>
      </c>
      <c r="AG29" s="21">
        <v>297.4340560837573</v>
      </c>
      <c r="AH29" s="21">
        <v>16.868222487968378</v>
      </c>
      <c r="AI29" s="21">
        <v>107.17774487759158</v>
      </c>
      <c r="AJ29" s="18">
        <v>3.0533869051428577</v>
      </c>
      <c r="AK29" s="18">
        <v>0.48649744279628199</v>
      </c>
      <c r="AL29" s="18">
        <v>0.73758194325464421</v>
      </c>
      <c r="AM29" s="18">
        <v>0.74203071880709837</v>
      </c>
      <c r="AN29" s="18">
        <v>0.90224323085622127</v>
      </c>
      <c r="AO29" s="21">
        <v>551.98632216963733</v>
      </c>
      <c r="AP29" s="20">
        <v>11.624711348920556</v>
      </c>
      <c r="AQ29" s="21">
        <v>25.624854157375943</v>
      </c>
      <c r="AR29" s="18">
        <v>3.0547713951269357</v>
      </c>
      <c r="AS29" s="20">
        <v>12.45681670251404</v>
      </c>
      <c r="AT29" s="18">
        <v>2.7521097773284491</v>
      </c>
      <c r="AU29" s="18">
        <v>0.96840050733216498</v>
      </c>
      <c r="AV29" s="18">
        <v>0.81273082673311237</v>
      </c>
      <c r="AW29" s="18">
        <v>2.7633658120764846</v>
      </c>
      <c r="AX29" s="18">
        <v>2.7994168782954101</v>
      </c>
      <c r="AY29" s="18">
        <v>0.46018746601433674</v>
      </c>
      <c r="AZ29" s="18">
        <v>0.42554211806820857</v>
      </c>
      <c r="BA29" s="18">
        <v>2.7649908854845457</v>
      </c>
      <c r="BB29" s="18">
        <v>0.58902854139341976</v>
      </c>
      <c r="BC29" s="18">
        <v>1.7233184771240044</v>
      </c>
      <c r="BD29" s="18">
        <v>0.26233669862741227</v>
      </c>
      <c r="BE29" s="18">
        <v>1.805643347497826</v>
      </c>
      <c r="BF29" s="18">
        <v>0.29121272781716101</v>
      </c>
      <c r="BG29" s="18">
        <v>2.9378145728962539</v>
      </c>
      <c r="BH29" s="18">
        <v>0.2345066532235181</v>
      </c>
      <c r="BI29" s="18">
        <v>1.251045485388204</v>
      </c>
      <c r="BJ29" s="18">
        <v>0.25447339585678813</v>
      </c>
      <c r="BK29" s="20">
        <v>5.8850247819599826</v>
      </c>
      <c r="BL29" s="18">
        <v>2.1321172938435731</v>
      </c>
      <c r="BM29" s="18">
        <v>0.8036043233408553</v>
      </c>
      <c r="BN29" s="18"/>
    </row>
    <row r="30" spans="1:66" x14ac:dyDescent="0.25">
      <c r="A30" s="49" t="s">
        <v>99</v>
      </c>
      <c r="B30" s="4" t="s">
        <v>93</v>
      </c>
      <c r="C30" s="4" t="s">
        <v>324</v>
      </c>
      <c r="D30" s="4" t="s">
        <v>317</v>
      </c>
      <c r="E30" s="18">
        <v>64.594554476440891</v>
      </c>
      <c r="F30" s="18">
        <v>0.66054540056830224</v>
      </c>
      <c r="G30" s="18">
        <v>16.039696339963523</v>
      </c>
      <c r="H30" s="18">
        <v>5.1118411050959969</v>
      </c>
      <c r="I30" s="18">
        <v>0.13571398278128841</v>
      </c>
      <c r="J30" s="18">
        <v>2.0569150515289025</v>
      </c>
      <c r="K30" s="18">
        <v>5.0436829382077262</v>
      </c>
      <c r="L30" s="18">
        <v>4.4266084227490552</v>
      </c>
      <c r="M30" s="18">
        <v>1.2150642520887227</v>
      </c>
      <c r="N30" s="18">
        <v>0.14631663768607658</v>
      </c>
      <c r="O30" s="18">
        <v>99.430938607110463</v>
      </c>
      <c r="P30" s="19">
        <v>3.6999999999999998E-2</v>
      </c>
      <c r="Q30" s="19">
        <v>2.8000000000000001E-2</v>
      </c>
      <c r="R30" s="19">
        <v>8.9999999999999993E-3</v>
      </c>
      <c r="S30" s="18"/>
      <c r="T30" s="21">
        <v>28.741526450943319</v>
      </c>
      <c r="U30" s="18">
        <v>0.87463038896160661</v>
      </c>
      <c r="V30" s="20">
        <v>14.902260170664242</v>
      </c>
      <c r="W30" s="21">
        <v>3557.9528354224713</v>
      </c>
      <c r="X30" s="21">
        <v>117.48581871978314</v>
      </c>
      <c r="Y30" s="18">
        <v>4.407993796443475</v>
      </c>
      <c r="Z30" s="20">
        <v>9.6109329052052423</v>
      </c>
      <c r="AA30" s="18">
        <v>3.433965633796753</v>
      </c>
      <c r="AB30" s="21">
        <v>16.902287488108307</v>
      </c>
      <c r="AC30" s="21">
        <v>63.005352832316163</v>
      </c>
      <c r="AD30" s="21">
        <v>15.482139500337993</v>
      </c>
      <c r="AE30" s="18">
        <v>0.98639343025541038</v>
      </c>
      <c r="AF30" s="21">
        <v>28.879240867251209</v>
      </c>
      <c r="AG30" s="21">
        <v>257.54010729444474</v>
      </c>
      <c r="AH30" s="21">
        <v>15.406772586542772</v>
      </c>
      <c r="AI30" s="21">
        <v>85.114830404357448</v>
      </c>
      <c r="AJ30" s="18">
        <v>2.5920845940810766</v>
      </c>
      <c r="AK30" s="18">
        <v>0.69798938085074957</v>
      </c>
      <c r="AL30" s="18">
        <v>0.72560176886012273</v>
      </c>
      <c r="AM30" s="18">
        <v>0.8146487175778041</v>
      </c>
      <c r="AN30" s="18">
        <v>1.9128718912439258</v>
      </c>
      <c r="AO30" s="21">
        <v>353.99107390308779</v>
      </c>
      <c r="AP30" s="20">
        <v>9.7008504676806044</v>
      </c>
      <c r="AQ30" s="21">
        <v>20.208715151675477</v>
      </c>
      <c r="AR30" s="18">
        <v>2.5943705944160946</v>
      </c>
      <c r="AS30" s="20">
        <v>11.34843219496673</v>
      </c>
      <c r="AT30" s="18">
        <v>2.6503410105743881</v>
      </c>
      <c r="AU30" s="18">
        <v>0.91458121256802138</v>
      </c>
      <c r="AV30" s="18">
        <v>0.81472538325243493</v>
      </c>
      <c r="AW30" s="18">
        <v>2.5632298756306753</v>
      </c>
      <c r="AX30" s="18">
        <v>2.566478896692161</v>
      </c>
      <c r="AY30" s="18">
        <v>0.42174781260819239</v>
      </c>
      <c r="AZ30" s="18">
        <v>0.39116231027112625</v>
      </c>
      <c r="BA30" s="18">
        <v>2.6874852061507042</v>
      </c>
      <c r="BB30" s="18">
        <v>0.56467127685080798</v>
      </c>
      <c r="BC30" s="18">
        <v>1.6075748705189399</v>
      </c>
      <c r="BD30" s="18">
        <v>0.24844079540318104</v>
      </c>
      <c r="BE30" s="18">
        <v>1.6711824678026572</v>
      </c>
      <c r="BF30" s="18">
        <v>0.25810807979078537</v>
      </c>
      <c r="BG30" s="18">
        <v>2.5466408924219275</v>
      </c>
      <c r="BH30" s="18">
        <v>0.19606443919234201</v>
      </c>
      <c r="BI30" s="18">
        <v>1.313503504090872</v>
      </c>
      <c r="BJ30" s="18">
        <v>0.14855700220508702</v>
      </c>
      <c r="BK30" s="20">
        <v>7.2639596307914083</v>
      </c>
      <c r="BL30" s="18">
        <v>1.7024270661149818</v>
      </c>
      <c r="BM30" s="18">
        <v>0.65285908330082587</v>
      </c>
      <c r="BN30" s="18"/>
    </row>
    <row r="31" spans="1:66" x14ac:dyDescent="0.25">
      <c r="A31" s="49" t="s">
        <v>101</v>
      </c>
      <c r="B31" s="4" t="s">
        <v>93</v>
      </c>
      <c r="C31" s="4" t="s">
        <v>324</v>
      </c>
      <c r="D31" s="4" t="s">
        <v>317</v>
      </c>
      <c r="E31" s="18">
        <v>49.975723391287282</v>
      </c>
      <c r="F31" s="18">
        <v>1.0516420284914414</v>
      </c>
      <c r="G31" s="18">
        <v>18.319025629900519</v>
      </c>
      <c r="H31" s="18">
        <v>9.8329477012530848</v>
      </c>
      <c r="I31" s="18">
        <v>0.25826179481616929</v>
      </c>
      <c r="J31" s="18">
        <v>5.2416813875889714</v>
      </c>
      <c r="K31" s="18">
        <v>9.2963915662028302</v>
      </c>
      <c r="L31" s="18">
        <v>3.1590582741913824</v>
      </c>
      <c r="M31" s="18">
        <v>1.5278767781324578</v>
      </c>
      <c r="N31" s="18">
        <v>0.24276608712719913</v>
      </c>
      <c r="O31" s="18">
        <v>98.905374638991319</v>
      </c>
      <c r="P31" s="19">
        <v>5.8000000000000003E-2</v>
      </c>
      <c r="Q31" s="19">
        <v>5.3999999999999999E-2</v>
      </c>
      <c r="R31" s="19">
        <v>1.0999999999999999E-2</v>
      </c>
      <c r="S31" s="18"/>
      <c r="T31" s="21">
        <v>32.766317012708633</v>
      </c>
      <c r="U31" s="18">
        <v>0.97945014936480901</v>
      </c>
      <c r="V31" s="21">
        <v>35.386331801791329</v>
      </c>
      <c r="W31" s="21">
        <v>6154.6062465517789</v>
      </c>
      <c r="X31" s="21">
        <v>289.27726929162975</v>
      </c>
      <c r="Y31" s="21">
        <v>40.851567980083885</v>
      </c>
      <c r="Z31" s="21">
        <v>25.306497655529952</v>
      </c>
      <c r="AA31" s="21">
        <v>15.905832678363101</v>
      </c>
      <c r="AB31" s="21">
        <v>85.114186350982777</v>
      </c>
      <c r="AC31" s="21">
        <v>86.990960396518204</v>
      </c>
      <c r="AD31" s="21">
        <v>18.006985835989774</v>
      </c>
      <c r="AE31" s="18">
        <v>2.0728515443053359</v>
      </c>
      <c r="AF31" s="21">
        <v>30.0227888991603</v>
      </c>
      <c r="AG31" s="21">
        <v>550.9320977858066</v>
      </c>
      <c r="AH31" s="21">
        <v>25.460555738264798</v>
      </c>
      <c r="AI31" s="21">
        <v>97.102695191803619</v>
      </c>
      <c r="AJ31" s="18">
        <v>2.4692509167795622</v>
      </c>
      <c r="AK31" s="18">
        <v>0.48826195284220547</v>
      </c>
      <c r="AL31" s="18">
        <v>1.0059224803295086</v>
      </c>
      <c r="AM31" s="18">
        <v>1.2745491109285356</v>
      </c>
      <c r="AN31" s="18">
        <v>0.53151759799657328</v>
      </c>
      <c r="AO31" s="21">
        <v>557.00327569748072</v>
      </c>
      <c r="AP31" s="20">
        <v>9.9775490776507265</v>
      </c>
      <c r="AQ31" s="21">
        <v>25.221198146413123</v>
      </c>
      <c r="AR31" s="18">
        <v>3.751698922914033</v>
      </c>
      <c r="AS31" s="21">
        <v>18.107344149879143</v>
      </c>
      <c r="AT31" s="18">
        <v>4.6080592339368804</v>
      </c>
      <c r="AU31" s="18">
        <v>1.3906063418789347</v>
      </c>
      <c r="AV31" s="18">
        <v>1.2337990204495253</v>
      </c>
      <c r="AW31" s="18">
        <v>4.4640583269869119</v>
      </c>
      <c r="AX31" s="18">
        <v>4.3960322247587023</v>
      </c>
      <c r="AY31" s="18">
        <v>0.72785832276750939</v>
      </c>
      <c r="AZ31" s="18">
        <v>0.67858616765584001</v>
      </c>
      <c r="BA31" s="18">
        <v>4.6041132558081515</v>
      </c>
      <c r="BB31" s="18">
        <v>0.91468023782858099</v>
      </c>
      <c r="BC31" s="18">
        <v>2.5792577020986083</v>
      </c>
      <c r="BD31" s="18">
        <v>0.38264515793473508</v>
      </c>
      <c r="BE31" s="18">
        <v>2.4949017280954902</v>
      </c>
      <c r="BF31" s="18">
        <v>0.37905543917642159</v>
      </c>
      <c r="BG31" s="18">
        <v>2.9283473595373333</v>
      </c>
      <c r="BH31" s="18">
        <v>0.15620467702181096</v>
      </c>
      <c r="BI31" s="18">
        <v>0.94127842645205151</v>
      </c>
      <c r="BJ31" s="18">
        <v>0.14372849476300517</v>
      </c>
      <c r="BK31" s="18">
        <v>2.6874734804088263</v>
      </c>
      <c r="BL31" s="18">
        <v>1.723773437292492</v>
      </c>
      <c r="BM31" s="18">
        <v>0.60959741135521506</v>
      </c>
      <c r="BN31" s="18"/>
    </row>
    <row r="32" spans="1:66" x14ac:dyDescent="0.25">
      <c r="A32" s="49" t="s">
        <v>102</v>
      </c>
      <c r="B32" s="4" t="s">
        <v>93</v>
      </c>
      <c r="C32" s="4" t="s">
        <v>324</v>
      </c>
      <c r="D32" s="4" t="s">
        <v>317</v>
      </c>
      <c r="E32" s="18">
        <v>50.256018187853968</v>
      </c>
      <c r="F32" s="18">
        <v>0.99791765167442925</v>
      </c>
      <c r="G32" s="18">
        <v>18.324665265021576</v>
      </c>
      <c r="H32" s="18">
        <v>9.8385847658699657</v>
      </c>
      <c r="I32" s="18">
        <v>0.15693059844880136</v>
      </c>
      <c r="J32" s="18">
        <v>4.4916353979096035</v>
      </c>
      <c r="K32" s="18">
        <v>9.2488456547325644</v>
      </c>
      <c r="L32" s="18">
        <v>3.1355940728520122</v>
      </c>
      <c r="M32" s="18">
        <v>2.2201655819006705</v>
      </c>
      <c r="N32" s="18">
        <v>0.23438993229853028</v>
      </c>
      <c r="O32" s="18">
        <v>98.90474710856212</v>
      </c>
      <c r="P32" s="19">
        <v>4.4999999999999998E-2</v>
      </c>
      <c r="Q32" s="19">
        <v>5.2999999999999999E-2</v>
      </c>
      <c r="R32" s="19">
        <v>8.9999999999999993E-3</v>
      </c>
      <c r="S32" s="18"/>
      <c r="T32" s="21">
        <v>19.069153287276194</v>
      </c>
      <c r="U32" s="18">
        <v>0.93240505113516636</v>
      </c>
      <c r="V32" s="21">
        <v>36.117343662950638</v>
      </c>
      <c r="W32" s="21">
        <v>6380.4079692166597</v>
      </c>
      <c r="X32" s="21">
        <v>301.17246790488747</v>
      </c>
      <c r="Y32" s="21">
        <v>42.375906569974696</v>
      </c>
      <c r="Z32" s="21">
        <v>27.151273005878451</v>
      </c>
      <c r="AA32" s="21">
        <v>15.89363168773435</v>
      </c>
      <c r="AB32" s="21">
        <v>83.513595167146775</v>
      </c>
      <c r="AC32" s="21">
        <v>86.171490308507188</v>
      </c>
      <c r="AD32" s="21">
        <v>17.62578475433056</v>
      </c>
      <c r="AE32" s="18">
        <v>1.5376093497739141</v>
      </c>
      <c r="AF32" s="21">
        <v>43.990861791189253</v>
      </c>
      <c r="AG32" s="21">
        <v>561.85924750309528</v>
      </c>
      <c r="AH32" s="21">
        <v>25.600294196228162</v>
      </c>
      <c r="AI32" s="21">
        <v>96.091891952801973</v>
      </c>
      <c r="AJ32" s="18">
        <v>2.3702827320685347</v>
      </c>
      <c r="AK32" s="18">
        <v>0.45107636044773058</v>
      </c>
      <c r="AL32" s="18">
        <v>1.0198876914931019</v>
      </c>
      <c r="AM32" s="18">
        <v>0.93327376506627813</v>
      </c>
      <c r="AN32" s="18">
        <v>0.62888708685595562</v>
      </c>
      <c r="AO32" s="21">
        <v>461.71335181436893</v>
      </c>
      <c r="AP32" s="20">
        <v>9.9809289998779835</v>
      </c>
      <c r="AQ32" s="21">
        <v>25.152863533700792</v>
      </c>
      <c r="AR32" s="18">
        <v>3.7285085810261807</v>
      </c>
      <c r="AS32" s="21">
        <v>18.350242060096733</v>
      </c>
      <c r="AT32" s="18">
        <v>4.7298147140579907</v>
      </c>
      <c r="AU32" s="18">
        <v>1.4144734099919785</v>
      </c>
      <c r="AV32" s="18">
        <v>1.2844252380019485</v>
      </c>
      <c r="AW32" s="18">
        <v>4.7116425986280852</v>
      </c>
      <c r="AX32" s="18">
        <v>4.6437601269443149</v>
      </c>
      <c r="AY32" s="18">
        <v>0.77442086428770818</v>
      </c>
      <c r="AZ32" s="18">
        <v>0.72311454839478129</v>
      </c>
      <c r="BA32" s="18">
        <v>4.5892318122270588</v>
      </c>
      <c r="BB32" s="18">
        <v>0.96629771155665534</v>
      </c>
      <c r="BC32" s="18">
        <v>2.8681687482755716</v>
      </c>
      <c r="BD32" s="18">
        <v>0.39546112798006933</v>
      </c>
      <c r="BE32" s="18">
        <v>2.519066194676248</v>
      </c>
      <c r="BF32" s="18">
        <v>0.39482764876161897</v>
      </c>
      <c r="BG32" s="18">
        <v>2.9526438730204552</v>
      </c>
      <c r="BH32" s="18">
        <v>0.16615589073857212</v>
      </c>
      <c r="BI32" s="18">
        <v>3.6700526641564029</v>
      </c>
      <c r="BJ32" s="18">
        <v>0.17464895191268229</v>
      </c>
      <c r="BK32" s="18">
        <v>3.117313914849031</v>
      </c>
      <c r="BL32" s="18">
        <v>1.7851215338885256</v>
      </c>
      <c r="BM32" s="18">
        <v>0.51389960559563497</v>
      </c>
      <c r="BN32" s="18"/>
    </row>
    <row r="33" spans="1:66" x14ac:dyDescent="0.25">
      <c r="A33" s="49" t="s">
        <v>106</v>
      </c>
      <c r="B33" s="4" t="s">
        <v>93</v>
      </c>
      <c r="C33" s="4" t="s">
        <v>324</v>
      </c>
      <c r="D33" s="4" t="s">
        <v>317</v>
      </c>
      <c r="E33" s="18">
        <v>44.347293870770308</v>
      </c>
      <c r="F33" s="18">
        <v>1.1913089096791118</v>
      </c>
      <c r="G33" s="18">
        <v>21.4752557488852</v>
      </c>
      <c r="H33" s="18">
        <v>9.8641310922841665</v>
      </c>
      <c r="I33" s="18">
        <v>0.23716883798198829</v>
      </c>
      <c r="J33" s="18">
        <v>4.123677537815861</v>
      </c>
      <c r="K33" s="18">
        <v>14.529596922269826</v>
      </c>
      <c r="L33" s="18">
        <v>2.631809040832386</v>
      </c>
      <c r="M33" s="18">
        <v>0.26339949287400544</v>
      </c>
      <c r="N33" s="18">
        <v>0.23826178193582234</v>
      </c>
      <c r="O33" s="18">
        <v>98.901903235328675</v>
      </c>
      <c r="P33" s="19">
        <v>1.7000000000000001E-2</v>
      </c>
      <c r="Q33" s="19">
        <v>6.7000000000000004E-2</v>
      </c>
      <c r="R33" s="19">
        <v>7.0000000000000001E-3</v>
      </c>
      <c r="S33" s="18"/>
      <c r="T33" s="20">
        <v>14.821029784127113</v>
      </c>
      <c r="U33" s="18">
        <v>0.592079365039755</v>
      </c>
      <c r="V33" s="21">
        <v>39.418625845048524</v>
      </c>
      <c r="W33" s="21">
        <v>6658.6822777278985</v>
      </c>
      <c r="X33" s="21">
        <v>392.51994524101565</v>
      </c>
      <c r="Y33" s="21">
        <v>36.037961842606855</v>
      </c>
      <c r="Z33" s="21">
        <v>28.825559320582517</v>
      </c>
      <c r="AA33" s="20">
        <v>14.414575085757098</v>
      </c>
      <c r="AB33" s="21">
        <v>133.22182905101846</v>
      </c>
      <c r="AC33" s="21">
        <v>100.02903200078296</v>
      </c>
      <c r="AD33" s="21">
        <v>20.919149241415333</v>
      </c>
      <c r="AE33" s="18">
        <v>0.97811739148722321</v>
      </c>
      <c r="AF33" s="18">
        <v>2.7611612458906256</v>
      </c>
      <c r="AG33" s="21">
        <v>618.3596454338051</v>
      </c>
      <c r="AH33" s="21">
        <v>23.705554105519536</v>
      </c>
      <c r="AI33" s="21">
        <v>69.189555803475173</v>
      </c>
      <c r="AJ33" s="18">
        <v>2.8737168170479355</v>
      </c>
      <c r="AK33" s="18">
        <v>0.46260765034724582</v>
      </c>
      <c r="AL33" s="18">
        <v>0.82724538005010073</v>
      </c>
      <c r="AM33" s="19">
        <v>5.563663651829736E-2</v>
      </c>
      <c r="AN33" s="18">
        <v>0.78771136909740158</v>
      </c>
      <c r="AO33" s="21">
        <v>115.1609346133757</v>
      </c>
      <c r="AP33" s="20">
        <v>8.7074421541315186</v>
      </c>
      <c r="AQ33" s="21">
        <v>20.375821254934081</v>
      </c>
      <c r="AR33" s="18">
        <v>3.164033154655951</v>
      </c>
      <c r="AS33" s="21">
        <v>15.638566331380442</v>
      </c>
      <c r="AT33" s="18">
        <v>4.1541936207684458</v>
      </c>
      <c r="AU33" s="18">
        <v>1.2770146137554841</v>
      </c>
      <c r="AV33" s="18">
        <v>1.2448367395060858</v>
      </c>
      <c r="AW33" s="18">
        <v>4.0714668517265684</v>
      </c>
      <c r="AX33" s="18">
        <v>3.9702150568474854</v>
      </c>
      <c r="AY33" s="18">
        <v>0.66655653489476585</v>
      </c>
      <c r="AZ33" s="18">
        <v>0.62378105041521814</v>
      </c>
      <c r="BA33" s="18">
        <v>4.1473595097422207</v>
      </c>
      <c r="BB33" s="18">
        <v>0.87163573458064403</v>
      </c>
      <c r="BC33" s="18">
        <v>2.4729873958918605</v>
      </c>
      <c r="BD33" s="18">
        <v>0.35264104342706692</v>
      </c>
      <c r="BE33" s="18">
        <v>2.2240686570143713</v>
      </c>
      <c r="BF33" s="18">
        <v>0.3566300218648662</v>
      </c>
      <c r="BG33" s="18">
        <v>2.1794569171443134</v>
      </c>
      <c r="BH33" s="18">
        <v>0.11889809711329413</v>
      </c>
      <c r="BI33" s="18">
        <v>0.46897359470143002</v>
      </c>
      <c r="BJ33" s="19" t="s">
        <v>260</v>
      </c>
      <c r="BK33" s="18">
        <v>3.5790215570631787</v>
      </c>
      <c r="BL33" s="18">
        <v>1.1124324246716639</v>
      </c>
      <c r="BM33" s="18">
        <v>0.45949838261148968</v>
      </c>
      <c r="BN33" s="18"/>
    </row>
    <row r="34" spans="1:66" x14ac:dyDescent="0.25">
      <c r="A34" s="49" t="s">
        <v>107</v>
      </c>
      <c r="B34" s="4" t="s">
        <v>93</v>
      </c>
      <c r="C34" s="4" t="s">
        <v>324</v>
      </c>
      <c r="D34" s="4" t="s">
        <v>317</v>
      </c>
      <c r="E34" s="18">
        <v>73.184904468656242</v>
      </c>
      <c r="F34" s="18">
        <v>0.33791252171166902</v>
      </c>
      <c r="G34" s="18">
        <v>13.681772724880254</v>
      </c>
      <c r="H34" s="18">
        <v>2.2686357995491067</v>
      </c>
      <c r="I34" s="18">
        <v>8.4214958682035893E-2</v>
      </c>
      <c r="J34" s="18">
        <v>0.80846360334754463</v>
      </c>
      <c r="K34" s="18">
        <v>3.5317648297278801</v>
      </c>
      <c r="L34" s="18">
        <v>1.1769040475814516</v>
      </c>
      <c r="M34" s="18">
        <v>4.5876098742039044</v>
      </c>
      <c r="N34" s="18">
        <v>8.5267645665561317E-2</v>
      </c>
      <c r="O34" s="18">
        <v>99.74745047400566</v>
      </c>
      <c r="P34" s="19">
        <v>5.8999999999999997E-2</v>
      </c>
      <c r="Q34" s="19">
        <v>2.4E-2</v>
      </c>
      <c r="R34" s="19">
        <v>1.2E-2</v>
      </c>
      <c r="S34" s="18"/>
      <c r="T34" s="21">
        <v>94.608393271230995</v>
      </c>
      <c r="U34" s="18">
        <v>0.77728447930984457</v>
      </c>
      <c r="V34" s="20">
        <v>7.2425831387303266</v>
      </c>
      <c r="W34" s="21">
        <v>1848.9107708553215</v>
      </c>
      <c r="X34" s="21">
        <v>41.218924923653269</v>
      </c>
      <c r="Y34" s="18">
        <v>2.069179352116965</v>
      </c>
      <c r="Z34" s="18">
        <v>4.0336231189955161</v>
      </c>
      <c r="AA34" s="18">
        <v>1.2539292562080313</v>
      </c>
      <c r="AB34" s="20">
        <v>9.3017434806276604</v>
      </c>
      <c r="AC34" s="21">
        <v>43.461927292096902</v>
      </c>
      <c r="AD34" s="20">
        <v>11.794706169330926</v>
      </c>
      <c r="AE34" s="18">
        <v>1.2302225303298926</v>
      </c>
      <c r="AF34" s="21">
        <v>125.70724635782075</v>
      </c>
      <c r="AG34" s="21">
        <v>240.97475500925339</v>
      </c>
      <c r="AH34" s="21">
        <v>17.704317437206818</v>
      </c>
      <c r="AI34" s="21">
        <v>131.42703071462685</v>
      </c>
      <c r="AJ34" s="18">
        <v>3.9468321304729184</v>
      </c>
      <c r="AK34" s="18">
        <v>0.21281056859259287</v>
      </c>
      <c r="AL34" s="18">
        <v>0.70319733424457853</v>
      </c>
      <c r="AM34" s="18">
        <v>1.484516511485926</v>
      </c>
      <c r="AN34" s="20">
        <v>5.864631715617902</v>
      </c>
      <c r="AO34" s="21">
        <v>588.17273107223969</v>
      </c>
      <c r="AP34" s="20">
        <v>12.200822647094787</v>
      </c>
      <c r="AQ34" s="21">
        <v>24.574343303826755</v>
      </c>
      <c r="AR34" s="18">
        <v>3.156745674935463</v>
      </c>
      <c r="AS34" s="20">
        <v>12.964962010370947</v>
      </c>
      <c r="AT34" s="18">
        <v>2.7466267662745159</v>
      </c>
      <c r="AU34" s="18">
        <v>0.7960510254764146</v>
      </c>
      <c r="AV34" s="18">
        <v>0.6301665486710103</v>
      </c>
      <c r="AW34" s="18">
        <v>2.6337440078478056</v>
      </c>
      <c r="AX34" s="18">
        <v>2.7112494265219311</v>
      </c>
      <c r="AY34" s="18">
        <v>0.43171930463470193</v>
      </c>
      <c r="AZ34" s="18">
        <v>0.39653833877445155</v>
      </c>
      <c r="BA34" s="18">
        <v>2.8308684513583118</v>
      </c>
      <c r="BB34" s="18">
        <v>0.60710496471400854</v>
      </c>
      <c r="BC34" s="18">
        <v>1.7896561427343323</v>
      </c>
      <c r="BD34" s="18">
        <v>0.27568517556700356</v>
      </c>
      <c r="BE34" s="18">
        <v>1.9852674482065877</v>
      </c>
      <c r="BF34" s="18">
        <v>0.31007860907173157</v>
      </c>
      <c r="BG34" s="18">
        <v>3.5453939864252431</v>
      </c>
      <c r="BH34" s="18">
        <v>0.26222538021648539</v>
      </c>
      <c r="BI34" s="18">
        <v>0.33867877590143219</v>
      </c>
      <c r="BJ34" s="18">
        <v>0.98822172644215589</v>
      </c>
      <c r="BK34" s="20">
        <v>9.650746735936254</v>
      </c>
      <c r="BL34" s="18">
        <v>2.9136489820186755</v>
      </c>
      <c r="BM34" s="18">
        <v>1.0879878897747219</v>
      </c>
      <c r="BN34" s="18"/>
    </row>
    <row r="35" spans="1:66" x14ac:dyDescent="0.25">
      <c r="A35" s="49" t="s">
        <v>111</v>
      </c>
      <c r="B35" s="4" t="s">
        <v>93</v>
      </c>
      <c r="C35" s="4" t="s">
        <v>324</v>
      </c>
      <c r="D35" s="4" t="s">
        <v>317</v>
      </c>
      <c r="E35" s="18">
        <v>45.428482460190487</v>
      </c>
      <c r="F35" s="18">
        <v>1.06087124587946</v>
      </c>
      <c r="G35" s="18">
        <v>21.202392329084837</v>
      </c>
      <c r="H35" s="18">
        <v>10.040720598677726</v>
      </c>
      <c r="I35" s="18">
        <v>0.17824354940889717</v>
      </c>
      <c r="J35" s="18">
        <v>3.9814884410131968</v>
      </c>
      <c r="K35" s="18">
        <v>13.547583511397924</v>
      </c>
      <c r="L35" s="18">
        <v>2.9195434388119956</v>
      </c>
      <c r="M35" s="18">
        <v>0.29850425744381576</v>
      </c>
      <c r="N35" s="18">
        <v>0.22441507124373195</v>
      </c>
      <c r="O35" s="18">
        <v>98.882244903152042</v>
      </c>
      <c r="P35" s="19">
        <v>1.2E-2</v>
      </c>
      <c r="Q35" s="19">
        <v>6.0999999999999999E-2</v>
      </c>
      <c r="R35" s="19">
        <v>7.0000000000000001E-3</v>
      </c>
      <c r="S35" s="18"/>
      <c r="T35" s="20">
        <v>8.4086970740343165</v>
      </c>
      <c r="U35" s="18">
        <v>0.47159963265905364</v>
      </c>
      <c r="V35" s="21">
        <v>34.426562222958125</v>
      </c>
      <c r="W35" s="21">
        <v>5726.2815338903984</v>
      </c>
      <c r="X35" s="21">
        <v>331.69550816992853</v>
      </c>
      <c r="Y35" s="21">
        <v>37.559210665038954</v>
      </c>
      <c r="Z35" s="21">
        <v>22.757720473839498</v>
      </c>
      <c r="AA35" s="20">
        <v>13.368860280895259</v>
      </c>
      <c r="AB35" s="21">
        <v>84.413118051524975</v>
      </c>
      <c r="AC35" s="21">
        <v>96.601384060658674</v>
      </c>
      <c r="AD35" s="21">
        <v>18.262941498410022</v>
      </c>
      <c r="AE35" s="18">
        <v>0.98515135119347563</v>
      </c>
      <c r="AF35" s="18">
        <v>2.1875173218190298</v>
      </c>
      <c r="AG35" s="21">
        <v>526.49225567303642</v>
      </c>
      <c r="AH35" s="21">
        <v>19.438597114389015</v>
      </c>
      <c r="AI35" s="21">
        <v>58.732153582771225</v>
      </c>
      <c r="AJ35" s="18">
        <v>1.6137505721328442</v>
      </c>
      <c r="AK35" s="18">
        <v>0.44945205837232027</v>
      </c>
      <c r="AL35" s="18">
        <v>0.68497265301363597</v>
      </c>
      <c r="AM35" s="19">
        <v>7.2660220445319584E-2</v>
      </c>
      <c r="AN35" s="18">
        <v>0.11823052108625058</v>
      </c>
      <c r="AO35" s="21">
        <v>102.40266016575087</v>
      </c>
      <c r="AP35" s="20">
        <v>7.2402048652896553</v>
      </c>
      <c r="AQ35" s="21">
        <v>18.531167081153434</v>
      </c>
      <c r="AR35" s="18">
        <v>2.7373695641298417</v>
      </c>
      <c r="AS35" s="20">
        <v>13.337216402864289</v>
      </c>
      <c r="AT35" s="18">
        <v>3.4883170747255203</v>
      </c>
      <c r="AU35" s="18">
        <v>1.0715308694479402</v>
      </c>
      <c r="AV35" s="18">
        <v>1.0428700882069657</v>
      </c>
      <c r="AW35" s="18">
        <v>3.5758036767778076</v>
      </c>
      <c r="AX35" s="18">
        <v>3.4469608192140866</v>
      </c>
      <c r="AY35" s="18">
        <v>0.59241435641942286</v>
      </c>
      <c r="AZ35" s="18">
        <v>0.55628475510851727</v>
      </c>
      <c r="BA35" s="18">
        <v>3.4171346140107728</v>
      </c>
      <c r="BB35" s="18">
        <v>0.69834279129660137</v>
      </c>
      <c r="BC35" s="18">
        <v>1.9805574102900492</v>
      </c>
      <c r="BD35" s="18">
        <v>0.29282998635669355</v>
      </c>
      <c r="BE35" s="18">
        <v>1.9174330308497551</v>
      </c>
      <c r="BF35" s="18">
        <v>0.29836841746498227</v>
      </c>
      <c r="BG35" s="18">
        <v>1.8614447692118441</v>
      </c>
      <c r="BH35" s="18">
        <v>0.10830746251198441</v>
      </c>
      <c r="BI35" s="18">
        <v>0.46068739041952217</v>
      </c>
      <c r="BJ35" s="19">
        <v>1.5873034538882811E-2</v>
      </c>
      <c r="BK35" s="18">
        <v>1.0453086872314534</v>
      </c>
      <c r="BL35" s="18">
        <v>1.075794034696065</v>
      </c>
      <c r="BM35" s="18">
        <v>0.37917486933890737</v>
      </c>
      <c r="BN35" s="18"/>
    </row>
    <row r="36" spans="1:66" s="8" customFormat="1" x14ac:dyDescent="0.25">
      <c r="A36" s="50" t="s">
        <v>115</v>
      </c>
      <c r="B36" s="5" t="s">
        <v>114</v>
      </c>
      <c r="C36" s="5" t="s">
        <v>324</v>
      </c>
      <c r="D36" s="5" t="s">
        <v>317</v>
      </c>
      <c r="E36" s="31">
        <v>56.981229107739793</v>
      </c>
      <c r="F36" s="31">
        <v>0.7559784006171254</v>
      </c>
      <c r="G36" s="31">
        <v>17.485214708151201</v>
      </c>
      <c r="H36" s="31">
        <v>7.4198297804044202</v>
      </c>
      <c r="I36" s="31">
        <v>0.17896631524813578</v>
      </c>
      <c r="J36" s="31">
        <v>3.7675494985857552</v>
      </c>
      <c r="K36" s="31">
        <v>7.7757778349190048</v>
      </c>
      <c r="L36" s="31">
        <v>3.2769349447158662</v>
      </c>
      <c r="M36" s="31">
        <v>1.3761892517356651</v>
      </c>
      <c r="N36" s="31">
        <v>0.15633839033170482</v>
      </c>
      <c r="O36" s="31">
        <v>99.174008232448671</v>
      </c>
      <c r="P36" s="32">
        <v>4.2000000000000003E-2</v>
      </c>
      <c r="Q36" s="32">
        <v>4.3999999999999997E-2</v>
      </c>
      <c r="R36" s="32">
        <v>8.9999999999999993E-3</v>
      </c>
      <c r="S36" s="31"/>
      <c r="T36" s="34">
        <v>8.5181235125175547</v>
      </c>
      <c r="U36" s="31">
        <v>0.75682626695176169</v>
      </c>
      <c r="V36" s="33">
        <v>25.197794843984163</v>
      </c>
      <c r="W36" s="33">
        <v>4549.242212551384</v>
      </c>
      <c r="X36" s="33">
        <v>213.38248893424048</v>
      </c>
      <c r="Y36" s="33">
        <v>74.95789545321847</v>
      </c>
      <c r="Z36" s="33">
        <v>22.216452923805768</v>
      </c>
      <c r="AA36" s="33">
        <v>25.3154754933398</v>
      </c>
      <c r="AB36" s="33">
        <v>42.519097200558861</v>
      </c>
      <c r="AC36" s="33">
        <v>73.713583563972875</v>
      </c>
      <c r="AD36" s="33">
        <v>16.466007192143106</v>
      </c>
      <c r="AE36" s="31">
        <v>1.2996044026267928</v>
      </c>
      <c r="AF36" s="33">
        <v>24.543281283132405</v>
      </c>
      <c r="AG36" s="33">
        <v>452.27379138700849</v>
      </c>
      <c r="AH36" s="33">
        <v>20.478585772247655</v>
      </c>
      <c r="AI36" s="33">
        <v>100.29125313254582</v>
      </c>
      <c r="AJ36" s="31">
        <v>2.6531669845888493</v>
      </c>
      <c r="AK36" s="31">
        <v>1.6125380629038928</v>
      </c>
      <c r="AL36" s="31">
        <v>0.71457008968870983</v>
      </c>
      <c r="AM36" s="31">
        <v>0.23995139503870852</v>
      </c>
      <c r="AN36" s="31">
        <v>0.50205321355125399</v>
      </c>
      <c r="AO36" s="33">
        <v>368.36077565810001</v>
      </c>
      <c r="AP36" s="34">
        <v>10.124310814498246</v>
      </c>
      <c r="AQ36" s="33">
        <v>22.363850343182172</v>
      </c>
      <c r="AR36" s="31">
        <v>3.0602553530543672</v>
      </c>
      <c r="AS36" s="34">
        <v>13.588667814192362</v>
      </c>
      <c r="AT36" s="31">
        <v>3.2004296915093957</v>
      </c>
      <c r="AU36" s="31">
        <v>1.0577605117429123</v>
      </c>
      <c r="AV36" s="31">
        <v>0.95409706393006977</v>
      </c>
      <c r="AW36" s="31">
        <v>3.3199990858892052</v>
      </c>
      <c r="AX36" s="31">
        <v>3.2599153267167211</v>
      </c>
      <c r="AY36" s="31">
        <v>0.55611158624990098</v>
      </c>
      <c r="AZ36" s="31">
        <v>0.51883328152426111</v>
      </c>
      <c r="BA36" s="31">
        <v>3.3753601595111453</v>
      </c>
      <c r="BB36" s="31">
        <v>0.71887824650871046</v>
      </c>
      <c r="BC36" s="31">
        <v>2.1173685725460651</v>
      </c>
      <c r="BD36" s="31">
        <v>0.30302971259196382</v>
      </c>
      <c r="BE36" s="31">
        <v>1.9600709719038409</v>
      </c>
      <c r="BF36" s="31">
        <v>0.32207815285301972</v>
      </c>
      <c r="BG36" s="31">
        <v>2.7827208364745388</v>
      </c>
      <c r="BH36" s="31">
        <v>0.17985848471522892</v>
      </c>
      <c r="BI36" s="31">
        <v>0.94235345542920002</v>
      </c>
      <c r="BJ36" s="32">
        <v>8.5107293318140306E-2</v>
      </c>
      <c r="BK36" s="31">
        <v>3.7611463586396026</v>
      </c>
      <c r="BL36" s="31">
        <v>1.6117908083697237</v>
      </c>
      <c r="BM36" s="31">
        <v>0.63346535840072715</v>
      </c>
      <c r="BN36" s="31"/>
    </row>
    <row r="37" spans="1:66" x14ac:dyDescent="0.25">
      <c r="A37" s="49" t="s">
        <v>33</v>
      </c>
      <c r="B37" s="4" t="s">
        <v>52</v>
      </c>
      <c r="C37" s="4" t="s">
        <v>325</v>
      </c>
      <c r="D37" s="4" t="s">
        <v>317</v>
      </c>
      <c r="E37" s="18">
        <v>49.26599271140028</v>
      </c>
      <c r="F37" s="18">
        <v>1.0768185468096934</v>
      </c>
      <c r="G37" s="18">
        <v>18.338858119376557</v>
      </c>
      <c r="H37" s="18">
        <v>10.350007195735108</v>
      </c>
      <c r="I37" s="18">
        <v>0.21001050052502623</v>
      </c>
      <c r="J37" s="18">
        <v>5.0402520126006296</v>
      </c>
      <c r="K37" s="18">
        <v>9.9466738042784488</v>
      </c>
      <c r="L37" s="18">
        <v>2.8608783380345484</v>
      </c>
      <c r="M37" s="18">
        <v>1.5297823714715149</v>
      </c>
      <c r="N37" s="18">
        <v>0.22854083880664616</v>
      </c>
      <c r="O37" s="18">
        <v>98.847814439038459</v>
      </c>
      <c r="P37" s="19">
        <v>3.5000000000000003E-2</v>
      </c>
      <c r="Q37" s="19">
        <v>5.0999999999999997E-2</v>
      </c>
      <c r="R37" s="19">
        <v>8.9999999999999993E-3</v>
      </c>
      <c r="S37" s="18"/>
      <c r="T37" s="21">
        <v>27.959820494863809</v>
      </c>
      <c r="U37" s="18">
        <v>0.93409758177014102</v>
      </c>
      <c r="V37" s="21">
        <v>39.809368156570187</v>
      </c>
      <c r="W37" s="21">
        <v>7033.7924544275356</v>
      </c>
      <c r="X37" s="21">
        <v>361.35270133292164</v>
      </c>
      <c r="Y37" s="21">
        <v>44.366975666886916</v>
      </c>
      <c r="Z37" s="21">
        <v>30.455075950292013</v>
      </c>
      <c r="AA37" s="21">
        <v>16.274256069270308</v>
      </c>
      <c r="AB37" s="21">
        <v>70.600197856528624</v>
      </c>
      <c r="AC37" s="21">
        <v>89.26333190131659</v>
      </c>
      <c r="AD37" s="21">
        <v>19.644139654813465</v>
      </c>
      <c r="AE37" s="18">
        <v>1.9537667979358535</v>
      </c>
      <c r="AF37" s="21">
        <v>35.133286415182489</v>
      </c>
      <c r="AG37" s="21">
        <v>586.59408274307066</v>
      </c>
      <c r="AH37" s="21">
        <v>27.379838133634717</v>
      </c>
      <c r="AI37" s="21">
        <v>99.013051000974258</v>
      </c>
      <c r="AJ37" s="18">
        <v>2.4205859495161972</v>
      </c>
      <c r="AK37" s="18">
        <v>0.8982819612270454</v>
      </c>
      <c r="AL37" s="18">
        <v>0.99364391874158253</v>
      </c>
      <c r="AM37" s="18">
        <v>1.3688730194108789</v>
      </c>
      <c r="AN37" s="18">
        <v>0.88202851085502909</v>
      </c>
      <c r="AO37" s="21">
        <v>368.57396895941491</v>
      </c>
      <c r="AP37" s="20">
        <v>9.9777089216582429</v>
      </c>
      <c r="AQ37" s="21">
        <v>24.496619194488957</v>
      </c>
      <c r="AR37" s="18">
        <v>3.7416606048095158</v>
      </c>
      <c r="AS37" s="21">
        <v>18.159380080807235</v>
      </c>
      <c r="AT37" s="18">
        <v>4.5851561404221908</v>
      </c>
      <c r="AU37" s="18">
        <v>1.3668204061256939</v>
      </c>
      <c r="AV37" s="18">
        <v>1.2630588879502367</v>
      </c>
      <c r="AW37" s="18">
        <v>4.3468974307889248</v>
      </c>
      <c r="AX37" s="18">
        <v>4.3695643006836375</v>
      </c>
      <c r="AY37" s="18">
        <v>0.72425014562723633</v>
      </c>
      <c r="AZ37" s="18">
        <v>0.67581481464893722</v>
      </c>
      <c r="BA37" s="18">
        <v>4.4569636872351657</v>
      </c>
      <c r="BB37" s="18">
        <v>0.94714080822820768</v>
      </c>
      <c r="BC37" s="18">
        <v>2.6872220165006047</v>
      </c>
      <c r="BD37" s="18">
        <v>0.37845114944634295</v>
      </c>
      <c r="BE37" s="18">
        <v>2.5943572246803575</v>
      </c>
      <c r="BF37" s="18">
        <v>0.38682374237238326</v>
      </c>
      <c r="BG37" s="18">
        <v>2.9128452482809335</v>
      </c>
      <c r="BH37" s="18">
        <v>0.14274835798948765</v>
      </c>
      <c r="BI37" s="18">
        <v>1.0924132253694074</v>
      </c>
      <c r="BJ37" s="18">
        <v>0.1220903133742809</v>
      </c>
      <c r="BK37" s="18">
        <v>2.5312743275429859</v>
      </c>
      <c r="BL37" s="18">
        <v>1.7168633927040695</v>
      </c>
      <c r="BM37" s="18">
        <v>0.59083266942247936</v>
      </c>
      <c r="BN37" s="18"/>
    </row>
    <row r="38" spans="1:66" x14ac:dyDescent="0.25">
      <c r="A38" s="49" t="s">
        <v>34</v>
      </c>
      <c r="B38" s="4" t="s">
        <v>52</v>
      </c>
      <c r="C38" s="4" t="s">
        <v>325</v>
      </c>
      <c r="D38" s="4" t="s">
        <v>317</v>
      </c>
      <c r="E38" s="18">
        <v>45.990503404540092</v>
      </c>
      <c r="F38" s="18">
        <v>1.6369411189836303</v>
      </c>
      <c r="G38" s="18">
        <v>20.794782183792051</v>
      </c>
      <c r="H38" s="18">
        <v>12.608637244125839</v>
      </c>
      <c r="I38" s="18">
        <v>0.29318348399706817</v>
      </c>
      <c r="J38" s="18">
        <v>4.762107096952378</v>
      </c>
      <c r="K38" s="18">
        <v>6.5934416129340638</v>
      </c>
      <c r="L38" s="18">
        <v>5.2071936179479277</v>
      </c>
      <c r="M38" s="18">
        <v>0.30805510999691937</v>
      </c>
      <c r="N38" s="18">
        <v>0.4015339019959846</v>
      </c>
      <c r="O38" s="18">
        <v>98.596378775265947</v>
      </c>
      <c r="P38" s="19">
        <v>2.1999999999999999E-2</v>
      </c>
      <c r="Q38" s="19">
        <v>5.2999999999999999E-2</v>
      </c>
      <c r="R38" s="19">
        <v>1.2999999999999999E-2</v>
      </c>
      <c r="S38" s="18"/>
      <c r="T38" s="21">
        <v>43.749835613496025</v>
      </c>
      <c r="U38" s="18">
        <v>0.88459843184163311</v>
      </c>
      <c r="V38" s="21">
        <v>43.126646595265683</v>
      </c>
      <c r="W38" s="21">
        <v>9926.569960840854</v>
      </c>
      <c r="X38" s="21">
        <v>401.23468534217113</v>
      </c>
      <c r="Y38" s="18">
        <v>1.055369056221622</v>
      </c>
      <c r="Z38" s="21">
        <v>27.188703378326597</v>
      </c>
      <c r="AA38" s="18">
        <v>3.7716519089989426</v>
      </c>
      <c r="AB38" s="21">
        <v>96.873186859680573</v>
      </c>
      <c r="AC38" s="21">
        <v>137.93936067175034</v>
      </c>
      <c r="AD38" s="21">
        <v>22.802618773869728</v>
      </c>
      <c r="AE38" s="18">
        <v>2.7155541617050778</v>
      </c>
      <c r="AF38" s="18">
        <v>1.0653970812324787</v>
      </c>
      <c r="AG38" s="21">
        <v>571.43128722325878</v>
      </c>
      <c r="AH38" s="21">
        <v>37.987999839003244</v>
      </c>
      <c r="AI38" s="21">
        <v>140.60547108089585</v>
      </c>
      <c r="AJ38" s="18">
        <v>3.5766117029828481</v>
      </c>
      <c r="AK38" s="18">
        <v>1.46655566143801</v>
      </c>
      <c r="AL38" s="18">
        <v>1.1945278019805337</v>
      </c>
      <c r="AM38" s="18">
        <v>1.2586188592138765</v>
      </c>
      <c r="AN38" s="18">
        <v>0.54007525569517434</v>
      </c>
      <c r="AO38" s="21">
        <v>118.65659788638538</v>
      </c>
      <c r="AP38" s="20">
        <v>12.346293017009453</v>
      </c>
      <c r="AQ38" s="21">
        <v>35.490771171294284</v>
      </c>
      <c r="AR38" s="20">
        <v>5.2160817046296417</v>
      </c>
      <c r="AS38" s="21">
        <v>26.114312078750295</v>
      </c>
      <c r="AT38" s="20">
        <v>6.5002181359369615</v>
      </c>
      <c r="AU38" s="18">
        <v>1.9116276487917581</v>
      </c>
      <c r="AV38" s="18">
        <v>1.8786229107041852</v>
      </c>
      <c r="AW38" s="20">
        <v>6.5811966705928953</v>
      </c>
      <c r="AX38" s="20">
        <v>6.0123895938270095</v>
      </c>
      <c r="AY38" s="18">
        <v>1.0887374344896261</v>
      </c>
      <c r="AZ38" s="18">
        <v>1.0197359407569924</v>
      </c>
      <c r="BA38" s="20">
        <v>6.3699282030199633</v>
      </c>
      <c r="BB38" s="18">
        <v>1.3766001784915138</v>
      </c>
      <c r="BC38" s="18">
        <v>3.8768084793594637</v>
      </c>
      <c r="BD38" s="18">
        <v>0.56822385200931669</v>
      </c>
      <c r="BE38" s="18">
        <v>3.8036168295748958</v>
      </c>
      <c r="BF38" s="18">
        <v>0.59009682155225229</v>
      </c>
      <c r="BG38" s="18">
        <v>4.2104114965885291</v>
      </c>
      <c r="BH38" s="18">
        <v>0.20928590739885716</v>
      </c>
      <c r="BI38" s="18">
        <v>0.91666324438268065</v>
      </c>
      <c r="BJ38" s="19">
        <v>2.3777630469920132E-2</v>
      </c>
      <c r="BK38" s="18">
        <v>1.4049834380248787</v>
      </c>
      <c r="BL38" s="18">
        <v>2.2429690803361941</v>
      </c>
      <c r="BM38" s="18">
        <v>0.79902855251731009</v>
      </c>
      <c r="BN38" s="18"/>
    </row>
    <row r="39" spans="1:66" x14ac:dyDescent="0.25">
      <c r="A39" s="49" t="s">
        <v>35</v>
      </c>
      <c r="B39" s="4" t="s">
        <v>52</v>
      </c>
      <c r="C39" s="4" t="s">
        <v>325</v>
      </c>
      <c r="D39" s="4" t="s">
        <v>317</v>
      </c>
      <c r="E39" s="18">
        <v>61.780120696498152</v>
      </c>
      <c r="F39" s="18">
        <v>0.67268453029115738</v>
      </c>
      <c r="G39" s="18">
        <v>17.48776243346936</v>
      </c>
      <c r="H39" s="18">
        <v>5.164747513447896</v>
      </c>
      <c r="I39" s="18">
        <v>0.13433337064815851</v>
      </c>
      <c r="J39" s="18">
        <v>1.8358893988581659</v>
      </c>
      <c r="K39" s="18">
        <v>3.4550135859886217</v>
      </c>
      <c r="L39" s="18">
        <v>5.7010268361438179</v>
      </c>
      <c r="M39" s="18">
        <v>3.0163947772813766</v>
      </c>
      <c r="N39" s="18">
        <v>0.17707580676348161</v>
      </c>
      <c r="O39" s="18">
        <v>99.425048949390202</v>
      </c>
      <c r="P39" s="19">
        <v>7.0000000000000007E-2</v>
      </c>
      <c r="Q39" s="19">
        <v>3.5000000000000003E-2</v>
      </c>
      <c r="R39" s="19">
        <v>1.2999999999999999E-2</v>
      </c>
      <c r="S39" s="18"/>
      <c r="T39" s="21">
        <v>24.315145794685755</v>
      </c>
      <c r="U39" s="18">
        <v>1.1144825060901209</v>
      </c>
      <c r="V39" s="21">
        <v>16.749534804100655</v>
      </c>
      <c r="W39" s="21">
        <v>4217.174155982756</v>
      </c>
      <c r="X39" s="21">
        <v>104.93057696903905</v>
      </c>
      <c r="Y39" s="18">
        <v>4.3750457063172519</v>
      </c>
      <c r="Z39" s="20">
        <v>8.3490097549907123</v>
      </c>
      <c r="AA39" s="18">
        <v>2.2170504443268073</v>
      </c>
      <c r="AB39" s="20">
        <v>9.5447745922978395</v>
      </c>
      <c r="AC39" s="21">
        <v>80.597478406555439</v>
      </c>
      <c r="AD39" s="20">
        <v>13.878814557641078</v>
      </c>
      <c r="AE39" s="18">
        <v>1.2172074341156958</v>
      </c>
      <c r="AF39" s="21">
        <v>65.070166059831379</v>
      </c>
      <c r="AG39" s="21">
        <v>382.5063995158738</v>
      </c>
      <c r="AH39" s="21">
        <v>22.235175531096779</v>
      </c>
      <c r="AI39" s="21">
        <v>132.13343370635698</v>
      </c>
      <c r="AJ39" s="18">
        <v>3.6828594460788344</v>
      </c>
      <c r="AK39" s="18">
        <v>0.25902390563821803</v>
      </c>
      <c r="AL39" s="18">
        <v>0.72884364156315307</v>
      </c>
      <c r="AM39" s="18">
        <v>1.2323994007644206</v>
      </c>
      <c r="AN39" s="18">
        <v>2.3293377131610487</v>
      </c>
      <c r="AO39" s="21">
        <v>746.36733084195487</v>
      </c>
      <c r="AP39" s="20">
        <v>13.767705275130362</v>
      </c>
      <c r="AQ39" s="21">
        <v>30.150616159248571</v>
      </c>
      <c r="AR39" s="18">
        <v>3.759262644036971</v>
      </c>
      <c r="AS39" s="21">
        <v>16.241603112211649</v>
      </c>
      <c r="AT39" s="18">
        <v>3.7190144311463955</v>
      </c>
      <c r="AU39" s="18">
        <v>1.2189285230007458</v>
      </c>
      <c r="AV39" s="18">
        <v>1.0084512694337533</v>
      </c>
      <c r="AW39" s="18">
        <v>3.6203017794429053</v>
      </c>
      <c r="AX39" s="18">
        <v>3.5957493481489688</v>
      </c>
      <c r="AY39" s="18">
        <v>0.59817771361233929</v>
      </c>
      <c r="AZ39" s="18">
        <v>0.55282466154661047</v>
      </c>
      <c r="BA39" s="18">
        <v>3.6740262198111782</v>
      </c>
      <c r="BB39" s="18">
        <v>0.77753765276718112</v>
      </c>
      <c r="BC39" s="18">
        <v>2.2599674785731314</v>
      </c>
      <c r="BD39" s="18">
        <v>0.33890643870989934</v>
      </c>
      <c r="BE39" s="18">
        <v>2.3633154728133707</v>
      </c>
      <c r="BF39" s="18">
        <v>0.35735960899332192</v>
      </c>
      <c r="BG39" s="18">
        <v>3.471277987806483</v>
      </c>
      <c r="BH39" s="18">
        <v>0.26850900106950887</v>
      </c>
      <c r="BI39" s="18">
        <v>0.63895380494299425</v>
      </c>
      <c r="BJ39" s="18">
        <v>0.27564026388616175</v>
      </c>
      <c r="BK39" s="20">
        <v>7.7553501280435704</v>
      </c>
      <c r="BL39" s="18">
        <v>2.6034974439085099</v>
      </c>
      <c r="BM39" s="18">
        <v>0.84604802154584002</v>
      </c>
      <c r="BN39" s="18"/>
    </row>
    <row r="40" spans="1:66" x14ac:dyDescent="0.25">
      <c r="A40" s="49" t="s">
        <v>37</v>
      </c>
      <c r="B40" s="4" t="s">
        <v>52</v>
      </c>
      <c r="C40" s="4" t="s">
        <v>325</v>
      </c>
      <c r="D40" s="4" t="s">
        <v>317</v>
      </c>
      <c r="E40" s="18">
        <v>50.280398562893751</v>
      </c>
      <c r="F40" s="18">
        <v>0.8702024365668225</v>
      </c>
      <c r="G40" s="18">
        <v>18.39740262383846</v>
      </c>
      <c r="H40" s="18">
        <v>10.322303885700411</v>
      </c>
      <c r="I40" s="18">
        <v>0.41627227667348576</v>
      </c>
      <c r="J40" s="18">
        <v>4.706217621853785</v>
      </c>
      <c r="K40" s="18">
        <v>8.7132199525714231</v>
      </c>
      <c r="L40" s="18">
        <v>3.412618444220533</v>
      </c>
      <c r="M40" s="18">
        <v>1.5907911208818049</v>
      </c>
      <c r="N40" s="18">
        <v>0.14147150723133137</v>
      </c>
      <c r="O40" s="18">
        <v>98.850898432431777</v>
      </c>
      <c r="P40" s="19">
        <v>5.3999999999999999E-2</v>
      </c>
      <c r="Q40" s="19">
        <v>4.1000000000000002E-2</v>
      </c>
      <c r="R40" s="19">
        <v>5.0000000000000001E-3</v>
      </c>
      <c r="S40" s="18"/>
      <c r="T40" s="21">
        <v>25.606093413802597</v>
      </c>
      <c r="U40" s="18">
        <v>1.3479825974664068</v>
      </c>
      <c r="V40" s="21">
        <v>37.309126155498333</v>
      </c>
      <c r="W40" s="21">
        <v>4861.1315427434893</v>
      </c>
      <c r="X40" s="21">
        <v>367.53103121896527</v>
      </c>
      <c r="Y40" s="21">
        <v>30.849449122276663</v>
      </c>
      <c r="Z40" s="21">
        <v>29.412935223643451</v>
      </c>
      <c r="AA40" s="20">
        <v>10.898489710796566</v>
      </c>
      <c r="AB40" s="21">
        <v>80.351588124718731</v>
      </c>
      <c r="AC40" s="21">
        <v>105.37875179498167</v>
      </c>
      <c r="AD40" s="21">
        <v>19.170056222123012</v>
      </c>
      <c r="AE40" s="18">
        <v>1.6125024140126265</v>
      </c>
      <c r="AF40" s="21">
        <v>34.967859893270465</v>
      </c>
      <c r="AG40" s="21">
        <v>401.12971088475774</v>
      </c>
      <c r="AH40" s="21">
        <v>16.877573530216548</v>
      </c>
      <c r="AI40" s="21">
        <v>52.818637125633536</v>
      </c>
      <c r="AJ40" s="18">
        <v>1.4675365961804268</v>
      </c>
      <c r="AK40" s="18">
        <v>0.6277403037249818</v>
      </c>
      <c r="AL40" s="18">
        <v>0.55936389214274029</v>
      </c>
      <c r="AM40" s="18">
        <v>2.0420557055268524</v>
      </c>
      <c r="AN40" s="18">
        <v>1.2933404270120508</v>
      </c>
      <c r="AO40" s="21">
        <v>465.7759345990645</v>
      </c>
      <c r="AP40" s="20">
        <v>6.814401103561555</v>
      </c>
      <c r="AQ40" s="21">
        <v>15.079465382677668</v>
      </c>
      <c r="AR40" s="18">
        <v>2.2431040293052691</v>
      </c>
      <c r="AS40" s="20">
        <v>10.652152195550798</v>
      </c>
      <c r="AT40" s="18">
        <v>2.7317944343994589</v>
      </c>
      <c r="AU40" s="18">
        <v>0.9123013589988358</v>
      </c>
      <c r="AV40" s="18">
        <v>0.78124491475038782</v>
      </c>
      <c r="AW40" s="18">
        <v>2.6070689189611693</v>
      </c>
      <c r="AX40" s="18">
        <v>2.5832880984574018</v>
      </c>
      <c r="AY40" s="18">
        <v>0.43932052457441551</v>
      </c>
      <c r="AZ40" s="18">
        <v>0.40933221694456523</v>
      </c>
      <c r="BA40" s="18">
        <v>2.9058851890546173</v>
      </c>
      <c r="BB40" s="18">
        <v>0.58480547319645859</v>
      </c>
      <c r="BC40" s="18">
        <v>1.7246143509507845</v>
      </c>
      <c r="BD40" s="18">
        <v>0.2369742245388225</v>
      </c>
      <c r="BE40" s="18">
        <v>1.5529017052469067</v>
      </c>
      <c r="BF40" s="18">
        <v>0.24263705982331366</v>
      </c>
      <c r="BG40" s="18">
        <v>1.502735838969945</v>
      </c>
      <c r="BH40" s="19">
        <v>9.3288174089552367E-2</v>
      </c>
      <c r="BI40" s="18">
        <v>0.64924073970400309</v>
      </c>
      <c r="BJ40" s="18">
        <v>0.13184379881047678</v>
      </c>
      <c r="BK40" s="18">
        <v>2.1570924533571647</v>
      </c>
      <c r="BL40" s="18">
        <v>1.0710361434518259</v>
      </c>
      <c r="BM40" s="18">
        <v>0.37084866644670728</v>
      </c>
      <c r="BN40" s="18"/>
    </row>
    <row r="41" spans="1:66" x14ac:dyDescent="0.25">
      <c r="A41" s="49" t="s">
        <v>39</v>
      </c>
      <c r="B41" s="4" t="s">
        <v>52</v>
      </c>
      <c r="C41" s="4" t="s">
        <v>325</v>
      </c>
      <c r="D41" s="4" t="s">
        <v>317</v>
      </c>
      <c r="E41" s="18">
        <v>48.342802079778373</v>
      </c>
      <c r="F41" s="18">
        <v>0.79296569168690911</v>
      </c>
      <c r="G41" s="18">
        <v>20.324011804147517</v>
      </c>
      <c r="H41" s="18">
        <v>9.522511881934129</v>
      </c>
      <c r="I41" s="18">
        <v>0.22383715094453258</v>
      </c>
      <c r="J41" s="18">
        <v>4.7176439885170538</v>
      </c>
      <c r="K41" s="18">
        <v>10.613695220123263</v>
      </c>
      <c r="L41" s="18">
        <v>3.5482705317888907</v>
      </c>
      <c r="M41" s="18">
        <v>0.72169915483909819</v>
      </c>
      <c r="N41" s="18">
        <v>0.13249553329452154</v>
      </c>
      <c r="O41" s="18">
        <v>98.939933037054274</v>
      </c>
      <c r="P41" s="19">
        <v>2.3E-2</v>
      </c>
      <c r="Q41" s="19">
        <v>4.7E-2</v>
      </c>
      <c r="R41" s="19">
        <v>5.0000000000000001E-3</v>
      </c>
      <c r="S41" s="18"/>
      <c r="T41" s="21">
        <v>31.93409854593401</v>
      </c>
      <c r="U41" s="18">
        <v>0.60320479902178081</v>
      </c>
      <c r="V41" s="21">
        <v>47.494918280365908</v>
      </c>
      <c r="W41" s="21">
        <v>5437.5113859246285</v>
      </c>
      <c r="X41" s="21">
        <v>389.00567002056579</v>
      </c>
      <c r="Y41" s="21">
        <v>22.410549432534118</v>
      </c>
      <c r="Z41" s="21">
        <v>33.010637070209889</v>
      </c>
      <c r="AA41" s="20">
        <v>11.539261734556032</v>
      </c>
      <c r="AB41" s="21">
        <v>115.71877722103699</v>
      </c>
      <c r="AC41" s="21">
        <v>98.495191464729132</v>
      </c>
      <c r="AD41" s="21">
        <v>23.172475170883235</v>
      </c>
      <c r="AE41" s="18">
        <v>1.6863350623589894</v>
      </c>
      <c r="AF41" s="20">
        <v>10.024436837274745</v>
      </c>
      <c r="AG41" s="21">
        <v>480.46009665246743</v>
      </c>
      <c r="AH41" s="21">
        <v>17.300204957903937</v>
      </c>
      <c r="AI41" s="21">
        <v>58.176037015698782</v>
      </c>
      <c r="AJ41" s="18">
        <v>1.5751155189076678</v>
      </c>
      <c r="AK41" s="18">
        <v>0.4368494861594821</v>
      </c>
      <c r="AL41" s="18">
        <v>0.59115944441214119</v>
      </c>
      <c r="AM41" s="18">
        <v>2.1887060969485725</v>
      </c>
      <c r="AN41" s="18">
        <v>0.82579741335299417</v>
      </c>
      <c r="AO41" s="21">
        <v>208.69478691287759</v>
      </c>
      <c r="AP41" s="20">
        <v>7.1018412947344176</v>
      </c>
      <c r="AQ41" s="21">
        <v>18.566695486473222</v>
      </c>
      <c r="AR41" s="18">
        <v>2.4212479413343253</v>
      </c>
      <c r="AS41" s="20">
        <v>11.407421558141433</v>
      </c>
      <c r="AT41" s="18">
        <v>3.0015369623344981</v>
      </c>
      <c r="AU41" s="18">
        <v>1.016445212707672</v>
      </c>
      <c r="AV41" s="18">
        <v>0.95782338030653469</v>
      </c>
      <c r="AW41" s="18">
        <v>3.1269050979148485</v>
      </c>
      <c r="AX41" s="18">
        <v>3.1091480859561251</v>
      </c>
      <c r="AY41" s="18">
        <v>0.5156235065623771</v>
      </c>
      <c r="AZ41" s="18">
        <v>0.48413242691101616</v>
      </c>
      <c r="BA41" s="18">
        <v>2.9730698647536742</v>
      </c>
      <c r="BB41" s="18">
        <v>0.61468359578274345</v>
      </c>
      <c r="BC41" s="18">
        <v>1.8867915048924466</v>
      </c>
      <c r="BD41" s="18">
        <v>0.26144315854571076</v>
      </c>
      <c r="BE41" s="18">
        <v>1.9543741782671806</v>
      </c>
      <c r="BF41" s="18">
        <v>0.27367276982775707</v>
      </c>
      <c r="BG41" s="18">
        <v>1.6439038275996913</v>
      </c>
      <c r="BH41" s="18">
        <v>0.10520797650032492</v>
      </c>
      <c r="BI41" s="18">
        <v>0.65555879870780409</v>
      </c>
      <c r="BJ41" s="19">
        <v>4.5535485402746642E-2</v>
      </c>
      <c r="BK41" s="18">
        <v>3.4695752454144126</v>
      </c>
      <c r="BL41" s="18">
        <v>1.2473608444766819</v>
      </c>
      <c r="BM41" s="18">
        <v>0.40861579764211331</v>
      </c>
      <c r="BN41" s="18"/>
    </row>
    <row r="42" spans="1:66" x14ac:dyDescent="0.25">
      <c r="A42" s="49" t="s">
        <v>40</v>
      </c>
      <c r="B42" s="4" t="s">
        <v>52</v>
      </c>
      <c r="C42" s="4" t="s">
        <v>325</v>
      </c>
      <c r="D42" s="4" t="s">
        <v>317</v>
      </c>
      <c r="E42" s="18">
        <v>60.087367298217096</v>
      </c>
      <c r="F42" s="18">
        <v>0.68065220704017881</v>
      </c>
      <c r="G42" s="18">
        <v>18.579773454563927</v>
      </c>
      <c r="H42" s="18">
        <v>4.8376038393851744</v>
      </c>
      <c r="I42" s="18">
        <v>0.15543251892111545</v>
      </c>
      <c r="J42" s="18">
        <v>1.894651292731244</v>
      </c>
      <c r="K42" s="18">
        <v>3.2244628435007869</v>
      </c>
      <c r="L42" s="18">
        <v>6.1238380657286529</v>
      </c>
      <c r="M42" s="18">
        <v>3.6856809061817444</v>
      </c>
      <c r="N42" s="18">
        <v>0.19200487631431909</v>
      </c>
      <c r="O42" s="18">
        <v>99.461467302584211</v>
      </c>
      <c r="P42" s="19">
        <v>8.5000000000000006E-2</v>
      </c>
      <c r="Q42" s="19">
        <v>0.04</v>
      </c>
      <c r="R42" s="19">
        <v>1.2999999999999999E-2</v>
      </c>
      <c r="S42" s="18"/>
      <c r="T42" s="21">
        <v>22.994912210553284</v>
      </c>
      <c r="U42" s="18">
        <v>1.0909968472477258</v>
      </c>
      <c r="V42" s="21">
        <v>18.203768743222184</v>
      </c>
      <c r="W42" s="21">
        <v>4453.2618405177491</v>
      </c>
      <c r="X42" s="21">
        <v>134.58022920681449</v>
      </c>
      <c r="Y42" s="18">
        <v>3.3536628238447999</v>
      </c>
      <c r="Z42" s="20">
        <v>8.1168991162945705</v>
      </c>
      <c r="AA42" s="18">
        <v>3.0484644640817526</v>
      </c>
      <c r="AB42" s="20">
        <v>9.3755110385653229</v>
      </c>
      <c r="AC42" s="21">
        <v>88.233594247540424</v>
      </c>
      <c r="AD42" s="21">
        <v>16.789017146233427</v>
      </c>
      <c r="AE42" s="18">
        <v>0.98008664154654501</v>
      </c>
      <c r="AF42" s="21">
        <v>83.511124618317623</v>
      </c>
      <c r="AG42" s="21">
        <v>468.82537246356867</v>
      </c>
      <c r="AH42" s="21">
        <v>24.868784272957946</v>
      </c>
      <c r="AI42" s="21">
        <v>152.09664417417144</v>
      </c>
      <c r="AJ42" s="18">
        <v>4.1781691801342875</v>
      </c>
      <c r="AK42" s="18">
        <v>0.63140788708622042</v>
      </c>
      <c r="AL42" s="18">
        <v>0.86082607500387498</v>
      </c>
      <c r="AM42" s="18">
        <v>0.52990169814584442</v>
      </c>
      <c r="AN42" s="18">
        <v>1.256872856761184</v>
      </c>
      <c r="AO42" s="21">
        <v>961.01103384923283</v>
      </c>
      <c r="AP42" s="21">
        <v>15.217686028648586</v>
      </c>
      <c r="AQ42" s="21">
        <v>30.876941657654207</v>
      </c>
      <c r="AR42" s="18">
        <v>4.0788302872161495</v>
      </c>
      <c r="AS42" s="21">
        <v>17.344887387020155</v>
      </c>
      <c r="AT42" s="18">
        <v>4.00401822632708</v>
      </c>
      <c r="AU42" s="18">
        <v>1.3484071423188206</v>
      </c>
      <c r="AV42" s="18">
        <v>1.0774256826916098</v>
      </c>
      <c r="AW42" s="18">
        <v>3.6772518948777773</v>
      </c>
      <c r="AX42" s="18">
        <v>3.6940172817223287</v>
      </c>
      <c r="AY42" s="18">
        <v>0.62941638307526171</v>
      </c>
      <c r="AZ42" s="18">
        <v>0.58189434314341115</v>
      </c>
      <c r="BA42" s="18">
        <v>4.1717509823951522</v>
      </c>
      <c r="BB42" s="18">
        <v>0.85432357811295678</v>
      </c>
      <c r="BC42" s="18">
        <v>2.5438564164005664</v>
      </c>
      <c r="BD42" s="18">
        <v>0.37041266553653202</v>
      </c>
      <c r="BE42" s="18">
        <v>2.6636207402469685</v>
      </c>
      <c r="BF42" s="18">
        <v>0.38398081261451772</v>
      </c>
      <c r="BG42" s="18">
        <v>4.0611328658137076</v>
      </c>
      <c r="BH42" s="18">
        <v>0.29889664910797126</v>
      </c>
      <c r="BI42" s="18">
        <v>0.63104609463877981</v>
      </c>
      <c r="BJ42" s="18">
        <v>0.28660373730130484</v>
      </c>
      <c r="BK42" s="20">
        <v>8.2572318598825554</v>
      </c>
      <c r="BL42" s="18">
        <v>2.9632070798586656</v>
      </c>
      <c r="BM42" s="18">
        <v>1.0254558171156338</v>
      </c>
      <c r="BN42" s="18"/>
    </row>
    <row r="43" spans="1:66" x14ac:dyDescent="0.25">
      <c r="A43" s="49" t="s">
        <v>41</v>
      </c>
      <c r="B43" s="4" t="s">
        <v>52</v>
      </c>
      <c r="C43" s="4" t="s">
        <v>325</v>
      </c>
      <c r="D43" s="4" t="s">
        <v>317</v>
      </c>
      <c r="E43" s="18">
        <v>56.152951292296798</v>
      </c>
      <c r="F43" s="18">
        <v>1.0388953517778563</v>
      </c>
      <c r="G43" s="18">
        <v>16.946032067169085</v>
      </c>
      <c r="H43" s="18">
        <v>9.2199367358976669</v>
      </c>
      <c r="I43" s="18">
        <v>0.12847099286834252</v>
      </c>
      <c r="J43" s="18">
        <v>3.0873501593242625</v>
      </c>
      <c r="K43" s="18">
        <v>6.1575034140913454</v>
      </c>
      <c r="L43" s="18">
        <v>5.0042992261392945</v>
      </c>
      <c r="M43" s="18">
        <v>1.0196752819786556</v>
      </c>
      <c r="N43" s="18">
        <v>0.21850184613828336</v>
      </c>
      <c r="O43" s="18">
        <v>98.973616367681572</v>
      </c>
      <c r="P43" s="19">
        <v>4.4999999999999998E-2</v>
      </c>
      <c r="Q43" s="19">
        <v>4.8000000000000001E-2</v>
      </c>
      <c r="R43" s="19">
        <v>8.0000000000000002E-3</v>
      </c>
      <c r="S43" s="18"/>
      <c r="T43" s="21">
        <v>29.821664385330514</v>
      </c>
      <c r="U43" s="18">
        <v>1.1359466389649016</v>
      </c>
      <c r="V43" s="21">
        <v>29.947115981704041</v>
      </c>
      <c r="W43" s="21">
        <v>6494.7998756956749</v>
      </c>
      <c r="X43" s="21">
        <v>273.90229904125573</v>
      </c>
      <c r="Y43" s="18">
        <v>1.3748244902265134</v>
      </c>
      <c r="Z43" s="21">
        <v>21.351810764683918</v>
      </c>
      <c r="AA43" s="18">
        <v>0.96336043297840868</v>
      </c>
      <c r="AB43" s="20">
        <v>12.600266143492886</v>
      </c>
      <c r="AC43" s="21">
        <v>124.19414369528756</v>
      </c>
      <c r="AD43" s="21">
        <v>16.557599810770945</v>
      </c>
      <c r="AE43" s="18">
        <v>1.4564068222907414</v>
      </c>
      <c r="AF43" s="21">
        <v>22.723733365648631</v>
      </c>
      <c r="AG43" s="21">
        <v>520.32078705249273</v>
      </c>
      <c r="AH43" s="21">
        <v>23.432835060909774</v>
      </c>
      <c r="AI43" s="21">
        <v>56.313720648309321</v>
      </c>
      <c r="AJ43" s="18">
        <v>2.3686317678197577</v>
      </c>
      <c r="AK43" s="18">
        <v>0.94909256405661735</v>
      </c>
      <c r="AL43" s="18">
        <v>1.7305007359357041</v>
      </c>
      <c r="AM43" s="18">
        <v>1.1955416014016815</v>
      </c>
      <c r="AN43" s="18">
        <v>0.70925291376760102</v>
      </c>
      <c r="AO43" s="21">
        <v>404.68362388855553</v>
      </c>
      <c r="AP43" s="20">
        <v>9.6470958989397886</v>
      </c>
      <c r="AQ43" s="21">
        <v>20.823453455551778</v>
      </c>
      <c r="AR43" s="18">
        <v>3.067409235015008</v>
      </c>
      <c r="AS43" s="20">
        <v>14.609260301243612</v>
      </c>
      <c r="AT43" s="18">
        <v>3.5552808826766027</v>
      </c>
      <c r="AU43" s="18">
        <v>1.2415257058244602</v>
      </c>
      <c r="AV43" s="18">
        <v>1.127637025829813</v>
      </c>
      <c r="AW43" s="18">
        <v>3.558558716776131</v>
      </c>
      <c r="AX43" s="18">
        <v>3.5599730479695033</v>
      </c>
      <c r="AY43" s="18">
        <v>0.61271895393745568</v>
      </c>
      <c r="AZ43" s="18">
        <v>0.57289974903005625</v>
      </c>
      <c r="BA43" s="18">
        <v>3.8633582401938282</v>
      </c>
      <c r="BB43" s="18">
        <v>0.83267294177153173</v>
      </c>
      <c r="BC43" s="18">
        <v>2.4298879365517241</v>
      </c>
      <c r="BD43" s="18">
        <v>0.33647879471255115</v>
      </c>
      <c r="BE43" s="18">
        <v>2.3107785434684529</v>
      </c>
      <c r="BF43" s="18">
        <v>0.35446931746652077</v>
      </c>
      <c r="BG43" s="18">
        <v>1.8226515352526587</v>
      </c>
      <c r="BH43" s="18">
        <v>0.16507969350245544</v>
      </c>
      <c r="BI43" s="18">
        <v>1.8933891416179427</v>
      </c>
      <c r="BJ43" s="19">
        <v>9.9631616362812897E-2</v>
      </c>
      <c r="BK43" s="20">
        <v>6.3714033776242296</v>
      </c>
      <c r="BL43" s="18">
        <v>1.3076806869009483</v>
      </c>
      <c r="BM43" s="18">
        <v>0.41123652725260929</v>
      </c>
      <c r="BN43" s="18"/>
    </row>
    <row r="44" spans="1:66" s="8" customFormat="1" x14ac:dyDescent="0.25">
      <c r="A44" s="50" t="s">
        <v>43</v>
      </c>
      <c r="B44" s="5" t="s">
        <v>52</v>
      </c>
      <c r="C44" s="5" t="s">
        <v>325</v>
      </c>
      <c r="D44" s="5" t="s">
        <v>317</v>
      </c>
      <c r="E44" s="31">
        <v>62.197454878150211</v>
      </c>
      <c r="F44" s="31">
        <v>0.73400981452216585</v>
      </c>
      <c r="G44" s="31">
        <v>17.070406720452468</v>
      </c>
      <c r="H44" s="31">
        <v>6.046322837822391</v>
      </c>
      <c r="I44" s="31">
        <v>0.16114946352823756</v>
      </c>
      <c r="J44" s="31">
        <v>2.4817017383348583</v>
      </c>
      <c r="K44" s="31">
        <v>5.1526241370706147</v>
      </c>
      <c r="L44" s="31">
        <v>3.257298511186892</v>
      </c>
      <c r="M44" s="31">
        <v>2.0388006321217667</v>
      </c>
      <c r="N44" s="31">
        <v>0.18714131248440491</v>
      </c>
      <c r="O44" s="31">
        <v>99.326910045673998</v>
      </c>
      <c r="P44" s="32">
        <v>4.4999999999999998E-2</v>
      </c>
      <c r="Q44" s="32">
        <v>3.6999999999999998E-2</v>
      </c>
      <c r="R44" s="32">
        <v>1.0999999999999999E-2</v>
      </c>
      <c r="S44" s="31"/>
      <c r="T44" s="33">
        <v>36.524357272290601</v>
      </c>
      <c r="U44" s="31">
        <v>0.91927848652566369</v>
      </c>
      <c r="V44" s="34">
        <v>14.626115312407364</v>
      </c>
      <c r="W44" s="33">
        <v>4032.3233026558855</v>
      </c>
      <c r="X44" s="33">
        <v>145.34511295121743</v>
      </c>
      <c r="Y44" s="34">
        <v>8.9913215249500311</v>
      </c>
      <c r="Z44" s="34">
        <v>11.439464476548551</v>
      </c>
      <c r="AA44" s="31">
        <v>4.6953608478684634</v>
      </c>
      <c r="AB44" s="34">
        <v>13.089775606111772</v>
      </c>
      <c r="AC44" s="33">
        <v>85.085341786759201</v>
      </c>
      <c r="AD44" s="33">
        <v>17.847582961031367</v>
      </c>
      <c r="AE44" s="31">
        <v>1.1562938117307049</v>
      </c>
      <c r="AF44" s="33">
        <v>46.975809753194916</v>
      </c>
      <c r="AG44" s="33">
        <v>367.35297677147088</v>
      </c>
      <c r="AH44" s="33">
        <v>15.886815311268824</v>
      </c>
      <c r="AI44" s="33">
        <v>86.343042686053465</v>
      </c>
      <c r="AJ44" s="31">
        <v>2.7527720899955117</v>
      </c>
      <c r="AK44" s="31">
        <v>0.37290245488907703</v>
      </c>
      <c r="AL44" s="31">
        <v>0.61809787755640289</v>
      </c>
      <c r="AM44" s="31">
        <v>0.91145417121434025</v>
      </c>
      <c r="AN44" s="31">
        <v>2.5579100021332302</v>
      </c>
      <c r="AO44" s="33">
        <v>423.34113204423971</v>
      </c>
      <c r="AP44" s="34">
        <v>10.043160931106463</v>
      </c>
      <c r="AQ44" s="33">
        <v>20.901976369796664</v>
      </c>
      <c r="AR44" s="31">
        <v>2.7415217217711438</v>
      </c>
      <c r="AS44" s="34">
        <v>11.666127493562598</v>
      </c>
      <c r="AT44" s="31">
        <v>2.6011789952140978</v>
      </c>
      <c r="AU44" s="31">
        <v>0.94346756420871125</v>
      </c>
      <c r="AV44" s="31">
        <v>0.8242373770390502</v>
      </c>
      <c r="AW44" s="31">
        <v>2.4035774722564769</v>
      </c>
      <c r="AX44" s="31">
        <v>2.3309190145519922</v>
      </c>
      <c r="AY44" s="31">
        <v>0.39949336817857334</v>
      </c>
      <c r="AZ44" s="31">
        <v>0.36774805634156005</v>
      </c>
      <c r="BA44" s="31">
        <v>2.5588716922547139</v>
      </c>
      <c r="BB44" s="31">
        <v>0.5325766206750836</v>
      </c>
      <c r="BC44" s="31">
        <v>1.5797509216134498</v>
      </c>
      <c r="BD44" s="31">
        <v>0.23266928906565787</v>
      </c>
      <c r="BE44" s="31">
        <v>1.619224744226283</v>
      </c>
      <c r="BF44" s="31">
        <v>0.24888923154210296</v>
      </c>
      <c r="BG44" s="31">
        <v>2.2574697960171299</v>
      </c>
      <c r="BH44" s="31">
        <v>0.1967700772308576</v>
      </c>
      <c r="BI44" s="31">
        <v>0.69780656443491651</v>
      </c>
      <c r="BJ44" s="31">
        <v>0.2303742784088573</v>
      </c>
      <c r="BK44" s="34">
        <v>6.5460281396392714</v>
      </c>
      <c r="BL44" s="31">
        <v>1.7980395310844772</v>
      </c>
      <c r="BM44" s="31">
        <v>0.61009081261105602</v>
      </c>
      <c r="BN44" s="31"/>
    </row>
    <row r="45" spans="1:66" x14ac:dyDescent="0.25">
      <c r="A45" s="49" t="s">
        <v>44</v>
      </c>
      <c r="B45" s="4" t="s">
        <v>52</v>
      </c>
      <c r="C45" s="4" t="s">
        <v>326</v>
      </c>
      <c r="D45" s="4" t="s">
        <v>317</v>
      </c>
      <c r="E45" s="18">
        <v>63.344504651235624</v>
      </c>
      <c r="F45" s="18">
        <v>0.7016005262003947</v>
      </c>
      <c r="G45" s="18">
        <v>16.636911287207276</v>
      </c>
      <c r="H45" s="18">
        <v>5.6555798003991651</v>
      </c>
      <c r="I45" s="18">
        <v>0.131550098662574</v>
      </c>
      <c r="J45" s="18">
        <v>2.2530564516971006</v>
      </c>
      <c r="K45" s="18">
        <v>4.7869619235547765</v>
      </c>
      <c r="L45" s="18">
        <v>3.8212171516271498</v>
      </c>
      <c r="M45" s="18">
        <v>1.8667585429260505</v>
      </c>
      <c r="N45" s="18">
        <v>0.17226798634384691</v>
      </c>
      <c r="O45" s="18">
        <v>99.370408419853945</v>
      </c>
      <c r="P45" s="19">
        <v>4.5999999999999999E-2</v>
      </c>
      <c r="Q45" s="19">
        <v>3.9E-2</v>
      </c>
      <c r="R45" s="19">
        <v>8.9999999999999993E-3</v>
      </c>
      <c r="S45" s="18"/>
      <c r="T45" s="21">
        <v>33.372912199252866</v>
      </c>
      <c r="U45" s="18">
        <v>0.87647985905763126</v>
      </c>
      <c r="V45" s="21">
        <v>16.353110003543289</v>
      </c>
      <c r="W45" s="21">
        <v>3932.6263345252091</v>
      </c>
      <c r="X45" s="21">
        <v>133.08050897099474</v>
      </c>
      <c r="Y45" s="20">
        <v>8.3425143293782185</v>
      </c>
      <c r="Z45" s="20">
        <v>10.49862670553847</v>
      </c>
      <c r="AA45" s="18">
        <v>3.8911596641467483</v>
      </c>
      <c r="AB45" s="21">
        <v>16.936978384737323</v>
      </c>
      <c r="AC45" s="21">
        <v>72.09910951764148</v>
      </c>
      <c r="AD45" s="21">
        <v>15.359174523880176</v>
      </c>
      <c r="AE45" s="18">
        <v>1.2849245761689614</v>
      </c>
      <c r="AF45" s="21">
        <v>48.760782761326908</v>
      </c>
      <c r="AG45" s="21">
        <v>395.23210140688604</v>
      </c>
      <c r="AH45" s="21">
        <v>17.62281507232435</v>
      </c>
      <c r="AI45" s="21">
        <v>89.338228875486166</v>
      </c>
      <c r="AJ45" s="18">
        <v>2.8353712452685214</v>
      </c>
      <c r="AK45" s="18">
        <v>0.4982301382064247</v>
      </c>
      <c r="AL45" s="18">
        <v>0.62889546451618894</v>
      </c>
      <c r="AM45" s="18">
        <v>1.2500422886184652</v>
      </c>
      <c r="AN45" s="18">
        <v>3.7918739139448649</v>
      </c>
      <c r="AO45" s="21">
        <v>441.62065944665005</v>
      </c>
      <c r="AP45" s="20">
        <v>10.692183794344013</v>
      </c>
      <c r="AQ45" s="21">
        <v>23.786767734364823</v>
      </c>
      <c r="AR45" s="18">
        <v>2.8343854940815851</v>
      </c>
      <c r="AS45" s="20">
        <v>12.397619497796077</v>
      </c>
      <c r="AT45" s="18">
        <v>2.8051942189100996</v>
      </c>
      <c r="AU45" s="18">
        <v>0.96147746185789373</v>
      </c>
      <c r="AV45" s="18">
        <v>0.83700070232324875</v>
      </c>
      <c r="AW45" s="18">
        <v>2.862484732301565</v>
      </c>
      <c r="AX45" s="18">
        <v>2.8014386160612021</v>
      </c>
      <c r="AY45" s="18">
        <v>0.47342348168955761</v>
      </c>
      <c r="AZ45" s="18">
        <v>0.43847817782801379</v>
      </c>
      <c r="BA45" s="18">
        <v>2.8298157901185994</v>
      </c>
      <c r="BB45" s="18">
        <v>0.59814545361120242</v>
      </c>
      <c r="BC45" s="18">
        <v>1.787364805577945</v>
      </c>
      <c r="BD45" s="18">
        <v>0.25398696880221333</v>
      </c>
      <c r="BE45" s="18">
        <v>1.7436503742939156</v>
      </c>
      <c r="BF45" s="18">
        <v>0.26549149215631301</v>
      </c>
      <c r="BG45" s="18">
        <v>2.2975143932131337</v>
      </c>
      <c r="BH45" s="18">
        <v>0.19438189204145423</v>
      </c>
      <c r="BI45" s="18">
        <v>0.66961023663628749</v>
      </c>
      <c r="BJ45" s="18">
        <v>0.21901132602606746</v>
      </c>
      <c r="BK45" s="20">
        <v>7.2473031141086617</v>
      </c>
      <c r="BL45" s="18">
        <v>1.8932470982628178</v>
      </c>
      <c r="BM45" s="18">
        <v>0.69202845433396054</v>
      </c>
      <c r="BN45" s="18"/>
    </row>
    <row r="46" spans="1:66" x14ac:dyDescent="0.25">
      <c r="A46" s="49" t="s">
        <v>45</v>
      </c>
      <c r="B46" s="4" t="s">
        <v>52</v>
      </c>
      <c r="C46" s="4" t="s">
        <v>326</v>
      </c>
      <c r="D46" s="4" t="s">
        <v>317</v>
      </c>
      <c r="E46" s="18">
        <v>64.21028175558655</v>
      </c>
      <c r="F46" s="18">
        <v>0.61040003379377361</v>
      </c>
      <c r="G46" s="18">
        <v>16.545220293160988</v>
      </c>
      <c r="H46" s="18">
        <v>4.9965162332148001</v>
      </c>
      <c r="I46" s="18">
        <v>0.13095087230177843</v>
      </c>
      <c r="J46" s="18">
        <v>2.0814852363452041</v>
      </c>
      <c r="K46" s="18">
        <v>5.2697165547247931</v>
      </c>
      <c r="L46" s="18">
        <v>3.8810036750728685</v>
      </c>
      <c r="M46" s="18">
        <v>1.5650741350906101</v>
      </c>
      <c r="N46" s="18">
        <v>0.15312803615933765</v>
      </c>
      <c r="O46" s="18">
        <v>99.443776825450712</v>
      </c>
      <c r="P46" s="19">
        <v>3.3000000000000002E-2</v>
      </c>
      <c r="Q46" s="19">
        <v>3.5999999999999997E-2</v>
      </c>
      <c r="R46" s="19">
        <v>8.0000000000000002E-3</v>
      </c>
      <c r="S46" s="18"/>
      <c r="T46" s="21">
        <v>35.144372671221774</v>
      </c>
      <c r="U46" s="18">
        <v>0.82982776867693253</v>
      </c>
      <c r="V46" s="20">
        <v>13.974095932734963</v>
      </c>
      <c r="W46" s="21">
        <v>3454.4421862791382</v>
      </c>
      <c r="X46" s="21">
        <v>114.1933456852035</v>
      </c>
      <c r="Y46" s="20">
        <v>6.9847236761367384</v>
      </c>
      <c r="Z46" s="20">
        <v>9.6793318577552974</v>
      </c>
      <c r="AA46" s="18">
        <v>3.6806443420458379</v>
      </c>
      <c r="AB46" s="21">
        <v>24.173032603213088</v>
      </c>
      <c r="AC46" s="21">
        <v>72.793068481557626</v>
      </c>
      <c r="AD46" s="20">
        <v>14.627174707480442</v>
      </c>
      <c r="AE46" s="18">
        <v>1.1538603124636886</v>
      </c>
      <c r="AF46" s="21">
        <v>34.96672423390627</v>
      </c>
      <c r="AG46" s="21">
        <v>347.85001904562949</v>
      </c>
      <c r="AH46" s="21">
        <v>15.452532614960196</v>
      </c>
      <c r="AI46" s="21">
        <v>82.822211176705252</v>
      </c>
      <c r="AJ46" s="18">
        <v>2.5238926815003624</v>
      </c>
      <c r="AK46" s="18">
        <v>0.37172391064622856</v>
      </c>
      <c r="AL46" s="18">
        <v>0.603759543113908</v>
      </c>
      <c r="AM46" s="18">
        <v>1.1485302763810288</v>
      </c>
      <c r="AN46" s="18">
        <v>3.5680686981717349</v>
      </c>
      <c r="AO46" s="21">
        <v>380.01497445379209</v>
      </c>
      <c r="AP46" s="20">
        <v>9.5330465458081353</v>
      </c>
      <c r="AQ46" s="21">
        <v>21.448604945229206</v>
      </c>
      <c r="AR46" s="18">
        <v>2.5851586521564416</v>
      </c>
      <c r="AS46" s="20">
        <v>11.261333537600954</v>
      </c>
      <c r="AT46" s="18">
        <v>2.47263498077091</v>
      </c>
      <c r="AU46" s="18">
        <v>0.87129954819211164</v>
      </c>
      <c r="AV46" s="18">
        <v>0.76426870726450036</v>
      </c>
      <c r="AW46" s="18">
        <v>2.4531225926670199</v>
      </c>
      <c r="AX46" s="18">
        <v>2.4880929153139917</v>
      </c>
      <c r="AY46" s="18">
        <v>0.41258250180299449</v>
      </c>
      <c r="AZ46" s="18">
        <v>0.38170713313091298</v>
      </c>
      <c r="BA46" s="18">
        <v>2.5680927867424566</v>
      </c>
      <c r="BB46" s="18">
        <v>0.5177385046129741</v>
      </c>
      <c r="BC46" s="18">
        <v>1.5886081824871583</v>
      </c>
      <c r="BD46" s="18">
        <v>0.23242279543594901</v>
      </c>
      <c r="BE46" s="18">
        <v>1.5480502652006658</v>
      </c>
      <c r="BF46" s="18">
        <v>0.2540585606852801</v>
      </c>
      <c r="BG46" s="18">
        <v>2.2485648802804623</v>
      </c>
      <c r="BH46" s="18">
        <v>0.18411087128448519</v>
      </c>
      <c r="BI46" s="18">
        <v>0.53069581261616716</v>
      </c>
      <c r="BJ46" s="18">
        <v>0.16065209204287276</v>
      </c>
      <c r="BK46" s="20">
        <v>5.6452929823457652</v>
      </c>
      <c r="BL46" s="18">
        <v>1.7875376918689558</v>
      </c>
      <c r="BM46" s="18">
        <v>0.6699895198495448</v>
      </c>
      <c r="BN46" s="18"/>
    </row>
    <row r="47" spans="1:66" x14ac:dyDescent="0.25">
      <c r="A47" s="49" t="s">
        <v>46</v>
      </c>
      <c r="B47" s="4" t="s">
        <v>52</v>
      </c>
      <c r="C47" s="4" t="s">
        <v>326</v>
      </c>
      <c r="D47" s="4" t="s">
        <v>317</v>
      </c>
      <c r="E47" s="18">
        <v>63.328901270524682</v>
      </c>
      <c r="F47" s="18">
        <v>0.74184289392596348</v>
      </c>
      <c r="G47" s="18">
        <v>16.64450635262336</v>
      </c>
      <c r="H47" s="18">
        <v>5.6289166940018021</v>
      </c>
      <c r="I47" s="18">
        <v>0.14668017390570262</v>
      </c>
      <c r="J47" s="18">
        <v>2.2898991178084507</v>
      </c>
      <c r="K47" s="18">
        <v>5.495757882740282</v>
      </c>
      <c r="L47" s="18">
        <v>3.271284454012072</v>
      </c>
      <c r="M47" s="18">
        <v>1.6345869739563548</v>
      </c>
      <c r="N47" s="18">
        <v>0.19100080199231775</v>
      </c>
      <c r="O47" s="18">
        <v>99.373376615490983</v>
      </c>
      <c r="P47" s="19">
        <v>0.04</v>
      </c>
      <c r="Q47" s="19">
        <v>3.6999999999999998E-2</v>
      </c>
      <c r="R47" s="19">
        <v>8.0000000000000002E-3</v>
      </c>
      <c r="S47" s="18"/>
      <c r="T47" s="21">
        <v>40.176232406570101</v>
      </c>
      <c r="U47" s="18">
        <v>0.8149362288100116</v>
      </c>
      <c r="V47" s="21">
        <v>15.140150685761435</v>
      </c>
      <c r="W47" s="21">
        <v>4047.9708618451809</v>
      </c>
      <c r="X47" s="21">
        <v>130.80458740494669</v>
      </c>
      <c r="Y47" s="20">
        <v>5.9930755170685437</v>
      </c>
      <c r="Z47" s="20">
        <v>9.2595072708493475</v>
      </c>
      <c r="AA47" s="18">
        <v>2.503788630217656</v>
      </c>
      <c r="AB47" s="20">
        <v>9.6846689880741579</v>
      </c>
      <c r="AC47" s="21">
        <v>78.856100629577739</v>
      </c>
      <c r="AD47" s="21">
        <v>16.487606914241468</v>
      </c>
      <c r="AE47" s="18">
        <v>0.80082046449745314</v>
      </c>
      <c r="AF47" s="21">
        <v>31.709873484256573</v>
      </c>
      <c r="AG47" s="21">
        <v>326.53704337050885</v>
      </c>
      <c r="AH47" s="21">
        <v>15.059579426620623</v>
      </c>
      <c r="AI47" s="21">
        <v>73.018302546527948</v>
      </c>
      <c r="AJ47" s="18">
        <v>2.6738936132455513</v>
      </c>
      <c r="AK47" s="18">
        <v>0.16435198508686696</v>
      </c>
      <c r="AL47" s="18">
        <v>0.60311851278762152</v>
      </c>
      <c r="AM47" s="18">
        <v>1.2410811673710527</v>
      </c>
      <c r="AN47" s="18">
        <v>2.4786187051578286</v>
      </c>
      <c r="AO47" s="21">
        <v>349.0701743941562</v>
      </c>
      <c r="AP47" s="20">
        <v>9.314874516169219</v>
      </c>
      <c r="AQ47" s="21">
        <v>19.341577803017032</v>
      </c>
      <c r="AR47" s="18">
        <v>2.5885227517931844</v>
      </c>
      <c r="AS47" s="20">
        <v>11.034280209749713</v>
      </c>
      <c r="AT47" s="18">
        <v>2.5132718503289664</v>
      </c>
      <c r="AU47" s="18">
        <v>0.93370756716611425</v>
      </c>
      <c r="AV47" s="18">
        <v>0.83542558051199822</v>
      </c>
      <c r="AW47" s="18">
        <v>2.3696421037881139</v>
      </c>
      <c r="AX47" s="18">
        <v>2.4489039799425472</v>
      </c>
      <c r="AY47" s="18">
        <v>0.39495580996432089</v>
      </c>
      <c r="AZ47" s="18">
        <v>0.36451235318200992</v>
      </c>
      <c r="BA47" s="18">
        <v>2.4710902627134681</v>
      </c>
      <c r="BB47" s="18">
        <v>0.52490670239654325</v>
      </c>
      <c r="BC47" s="18">
        <v>1.48811318564974</v>
      </c>
      <c r="BD47" s="18">
        <v>0.22625695275662094</v>
      </c>
      <c r="BE47" s="18">
        <v>1.5666226998532391</v>
      </c>
      <c r="BF47" s="18">
        <v>0.23781943140519693</v>
      </c>
      <c r="BG47" s="18">
        <v>2.0420595577272627</v>
      </c>
      <c r="BH47" s="18">
        <v>0.17683228889307118</v>
      </c>
      <c r="BI47" s="18">
        <v>0.38389554623447103</v>
      </c>
      <c r="BJ47" s="18">
        <v>0.16043176827493902</v>
      </c>
      <c r="BK47" s="18">
        <v>4.9382284206575466</v>
      </c>
      <c r="BL47" s="18">
        <v>1.4857341211475481</v>
      </c>
      <c r="BM47" s="18">
        <v>0.55016365252559019</v>
      </c>
      <c r="BN47" s="18"/>
    </row>
    <row r="48" spans="1:66" x14ac:dyDescent="0.25">
      <c r="A48" s="49" t="s">
        <v>47</v>
      </c>
      <c r="B48" s="4" t="s">
        <v>52</v>
      </c>
      <c r="C48" s="4" t="s">
        <v>326</v>
      </c>
      <c r="D48" s="4" t="s">
        <v>317</v>
      </c>
      <c r="E48" s="18">
        <v>69.4545098423269</v>
      </c>
      <c r="F48" s="18">
        <v>0.49837321407197038</v>
      </c>
      <c r="G48" s="18">
        <v>16.026289731117856</v>
      </c>
      <c r="H48" s="18">
        <v>4.343509365080406</v>
      </c>
      <c r="I48" s="18">
        <v>0.11752032122221134</v>
      </c>
      <c r="J48" s="18">
        <v>1.5799954297652856</v>
      </c>
      <c r="K48" s="18">
        <v>2.929302821575861</v>
      </c>
      <c r="L48" s="18">
        <v>1.8465924547601174</v>
      </c>
      <c r="M48" s="18">
        <v>2.5919759736232169</v>
      </c>
      <c r="N48" s="18">
        <v>0.12840183244649014</v>
      </c>
      <c r="O48" s="18">
        <v>99.516470985990324</v>
      </c>
      <c r="P48" s="19">
        <v>3.7999999999999999E-2</v>
      </c>
      <c r="Q48" s="19">
        <v>1.9E-2</v>
      </c>
      <c r="R48" s="19">
        <v>1.2E-2</v>
      </c>
      <c r="S48" s="18"/>
      <c r="T48" s="20">
        <v>13.775985059344807</v>
      </c>
      <c r="U48" s="18">
        <v>0.95167591138625807</v>
      </c>
      <c r="V48" s="20">
        <v>12.971425513051503</v>
      </c>
      <c r="W48" s="21">
        <v>2571.5236421531731</v>
      </c>
      <c r="X48" s="21">
        <v>86.378955053039562</v>
      </c>
      <c r="Y48" s="20">
        <v>6.7405614139634409</v>
      </c>
      <c r="Z48" s="20">
        <v>7.2420849746925233</v>
      </c>
      <c r="AA48" s="18">
        <v>3.4561453839386922</v>
      </c>
      <c r="AB48" s="21">
        <v>30.434940050724723</v>
      </c>
      <c r="AC48" s="21">
        <v>53.557511920933806</v>
      </c>
      <c r="AD48" s="20">
        <v>13.510520260021819</v>
      </c>
      <c r="AE48" s="18">
        <v>0.7920392076826599</v>
      </c>
      <c r="AF48" s="21">
        <v>42.224323423417388</v>
      </c>
      <c r="AG48" s="21">
        <v>178.23691419225278</v>
      </c>
      <c r="AH48" s="21">
        <v>18.338054995497547</v>
      </c>
      <c r="AI48" s="21">
        <v>114.59020352672226</v>
      </c>
      <c r="AJ48" s="18">
        <v>2.791904447652009</v>
      </c>
      <c r="AK48" s="18">
        <v>0.61815809307047909</v>
      </c>
      <c r="AL48" s="18">
        <v>0.64658837114958301</v>
      </c>
      <c r="AM48" s="18">
        <v>0.74342370714058881</v>
      </c>
      <c r="AN48" s="20">
        <v>5.8673672021062178</v>
      </c>
      <c r="AO48" s="21">
        <v>318.51468888569985</v>
      </c>
      <c r="AP48" s="20">
        <v>12.315412747251278</v>
      </c>
      <c r="AQ48" s="21">
        <v>25.168530182008915</v>
      </c>
      <c r="AR48" s="18">
        <v>3.2261395353871465</v>
      </c>
      <c r="AS48" s="20">
        <v>13.528968606878646</v>
      </c>
      <c r="AT48" s="18">
        <v>2.9497959115957473</v>
      </c>
      <c r="AU48" s="18">
        <v>0.81753037777264792</v>
      </c>
      <c r="AV48" s="18">
        <v>0.72776291167592522</v>
      </c>
      <c r="AW48" s="18">
        <v>2.773424513120978</v>
      </c>
      <c r="AX48" s="18">
        <v>2.816908832382659</v>
      </c>
      <c r="AY48" s="18">
        <v>0.4656447961795952</v>
      </c>
      <c r="AZ48" s="18">
        <v>0.42864468819822055</v>
      </c>
      <c r="BA48" s="18">
        <v>2.9407802572608199</v>
      </c>
      <c r="BB48" s="18">
        <v>0.62349225242606887</v>
      </c>
      <c r="BC48" s="18">
        <v>1.8400179476870981</v>
      </c>
      <c r="BD48" s="18">
        <v>0.28864781635604653</v>
      </c>
      <c r="BE48" s="18">
        <v>1.9266884539521685</v>
      </c>
      <c r="BF48" s="18">
        <v>0.31292571947656733</v>
      </c>
      <c r="BG48" s="18">
        <v>3.3251612035122138</v>
      </c>
      <c r="BH48" s="18">
        <v>0.2248964992284278</v>
      </c>
      <c r="BI48" s="18">
        <v>0.85866080271304968</v>
      </c>
      <c r="BJ48" s="18">
        <v>0.24313105687780154</v>
      </c>
      <c r="BK48" s="20">
        <v>6.9629355975762603</v>
      </c>
      <c r="BL48" s="18">
        <v>2.5496367502054369</v>
      </c>
      <c r="BM48" s="18">
        <v>0.94335701060122468</v>
      </c>
      <c r="BN48" s="18"/>
    </row>
    <row r="49" spans="1:87" x14ac:dyDescent="0.25">
      <c r="A49" s="49" t="s">
        <v>48</v>
      </c>
      <c r="B49" s="4" t="s">
        <v>52</v>
      </c>
      <c r="C49" s="4" t="s">
        <v>326</v>
      </c>
      <c r="D49" s="4" t="s">
        <v>317</v>
      </c>
      <c r="E49" s="18">
        <v>57.531824992185228</v>
      </c>
      <c r="F49" s="18">
        <v>1.0024468325913789</v>
      </c>
      <c r="G49" s="18">
        <v>16.37545406529917</v>
      </c>
      <c r="H49" s="18">
        <v>9.1085710502381634</v>
      </c>
      <c r="I49" s="18">
        <v>0.22635896219805329</v>
      </c>
      <c r="J49" s="18">
        <v>3.5387451090295667</v>
      </c>
      <c r="K49" s="18">
        <v>7.3243292768370098</v>
      </c>
      <c r="L49" s="18">
        <v>2.6764252530369825</v>
      </c>
      <c r="M49" s="18">
        <v>0.93022754465199986</v>
      </c>
      <c r="N49" s="18">
        <v>0.27163075463766395</v>
      </c>
      <c r="O49" s="18">
        <v>98.986013840705212</v>
      </c>
      <c r="P49" s="19">
        <v>1.9E-2</v>
      </c>
      <c r="Q49" s="19">
        <v>3.2000000000000001E-2</v>
      </c>
      <c r="R49" s="19">
        <v>8.0000000000000002E-3</v>
      </c>
      <c r="S49" s="18"/>
      <c r="T49" s="20">
        <v>13.022764033577696</v>
      </c>
      <c r="U49" s="18">
        <v>0.89340564074635054</v>
      </c>
      <c r="V49" s="21">
        <v>28.310141703085211</v>
      </c>
      <c r="W49" s="21">
        <v>6180.1116190061475</v>
      </c>
      <c r="X49" s="21">
        <v>241.18097538379376</v>
      </c>
      <c r="Y49" s="18">
        <v>4.8984317809806264</v>
      </c>
      <c r="Z49" s="21">
        <v>20.757261507458139</v>
      </c>
      <c r="AA49" s="18">
        <v>4.2699666376901737</v>
      </c>
      <c r="AB49" s="21">
        <v>89.381080317321789</v>
      </c>
      <c r="AC49" s="21">
        <v>94.792482386258854</v>
      </c>
      <c r="AD49" s="21">
        <v>17.787713298626731</v>
      </c>
      <c r="AE49" s="18">
        <v>1.6109454361194311</v>
      </c>
      <c r="AF49" s="21">
        <v>17.066435686588136</v>
      </c>
      <c r="AG49" s="21">
        <v>329.79852164058485</v>
      </c>
      <c r="AH49" s="21">
        <v>27.439955771913485</v>
      </c>
      <c r="AI49" s="21">
        <v>96.246908732796967</v>
      </c>
      <c r="AJ49" s="18">
        <v>2.4449563198641169</v>
      </c>
      <c r="AK49" s="18">
        <v>0.6264000868963765</v>
      </c>
      <c r="AL49" s="18">
        <v>1.4062657737340514</v>
      </c>
      <c r="AM49" s="18">
        <v>0.19320947573294575</v>
      </c>
      <c r="AN49" s="20">
        <v>7.6274172139709275</v>
      </c>
      <c r="AO49" s="21">
        <v>221.26644829532432</v>
      </c>
      <c r="AP49" s="20">
        <v>10.590392637710648</v>
      </c>
      <c r="AQ49" s="21">
        <v>27.257708923121921</v>
      </c>
      <c r="AR49" s="18">
        <v>3.9260826161310125</v>
      </c>
      <c r="AS49" s="21">
        <v>18.792620087490995</v>
      </c>
      <c r="AT49" s="18">
        <v>4.706395955999195</v>
      </c>
      <c r="AU49" s="18">
        <v>1.4193981055016682</v>
      </c>
      <c r="AV49" s="18">
        <v>1.3573011163473627</v>
      </c>
      <c r="AW49" s="18">
        <v>4.7445892738427862</v>
      </c>
      <c r="AX49" s="18">
        <v>4.7202925808048573</v>
      </c>
      <c r="AY49" s="18">
        <v>0.79260857770858406</v>
      </c>
      <c r="AZ49" s="18">
        <v>0.74002880846862529</v>
      </c>
      <c r="BA49" s="18">
        <v>4.6355328027739473</v>
      </c>
      <c r="BB49" s="18">
        <v>0.97238124485272315</v>
      </c>
      <c r="BC49" s="18">
        <v>2.8160933930138028</v>
      </c>
      <c r="BD49" s="18">
        <v>0.40479314494884233</v>
      </c>
      <c r="BE49" s="18">
        <v>2.7172382738350409</v>
      </c>
      <c r="BF49" s="18">
        <v>0.42459899477213109</v>
      </c>
      <c r="BG49" s="18">
        <v>2.8888185736034222</v>
      </c>
      <c r="BH49" s="18">
        <v>0.15291052677367703</v>
      </c>
      <c r="BI49" s="18">
        <v>1.4422771655862927</v>
      </c>
      <c r="BJ49" s="18">
        <v>0.10847262753270157</v>
      </c>
      <c r="BK49" s="18">
        <v>4.0644157027051895</v>
      </c>
      <c r="BL49" s="18">
        <v>1.6450223819764813</v>
      </c>
      <c r="BM49" s="18">
        <v>0.64646231693990053</v>
      </c>
      <c r="BN49" s="18"/>
    </row>
    <row r="50" spans="1:87" x14ac:dyDescent="0.25">
      <c r="A50" s="49" t="s">
        <v>49</v>
      </c>
      <c r="B50" s="4" t="s">
        <v>52</v>
      </c>
      <c r="C50" s="4" t="s">
        <v>326</v>
      </c>
      <c r="D50" s="4" t="s">
        <v>317</v>
      </c>
      <c r="E50" s="18">
        <v>61.313802293652081</v>
      </c>
      <c r="F50" s="18">
        <v>0.90958649652721701</v>
      </c>
      <c r="G50" s="18">
        <v>16.933855596834114</v>
      </c>
      <c r="H50" s="18">
        <v>5.9109873572391232</v>
      </c>
      <c r="I50" s="18">
        <v>0.18878210305281865</v>
      </c>
      <c r="J50" s="18">
        <v>1.5627523824907124</v>
      </c>
      <c r="K50" s="18">
        <v>4.4601033758681963</v>
      </c>
      <c r="L50" s="18">
        <v>4.723590696171863</v>
      </c>
      <c r="M50" s="18">
        <v>3.0094088192537556</v>
      </c>
      <c r="N50" s="18">
        <v>0.32910676788887094</v>
      </c>
      <c r="O50" s="18">
        <v>99.341975888978752</v>
      </c>
      <c r="P50" s="19">
        <v>0.06</v>
      </c>
      <c r="Q50" s="19">
        <v>0.04</v>
      </c>
      <c r="R50" s="19">
        <v>2.1999999999999999E-2</v>
      </c>
      <c r="S50" s="18"/>
      <c r="T50" s="20">
        <v>6.3609515545852373</v>
      </c>
      <c r="U50" s="18">
        <v>1.5343415347718448</v>
      </c>
      <c r="V50" s="21">
        <v>16.533422134457176</v>
      </c>
      <c r="W50" s="21">
        <v>5231.4236397555551</v>
      </c>
      <c r="X50" s="21">
        <v>48.570276671070516</v>
      </c>
      <c r="Y50" s="18" t="s">
        <v>260</v>
      </c>
      <c r="Z50" s="20">
        <v>6.3155188275346585</v>
      </c>
      <c r="AA50" s="18">
        <v>0.54859603870784812</v>
      </c>
      <c r="AB50" s="20">
        <v>9.0807831687181526</v>
      </c>
      <c r="AC50" s="21">
        <v>90.71203643866609</v>
      </c>
      <c r="AD50" s="21">
        <v>18.030160519905415</v>
      </c>
      <c r="AE50" s="18">
        <v>1.7465759395453551</v>
      </c>
      <c r="AF50" s="21">
        <v>48.67875638466532</v>
      </c>
      <c r="AG50" s="21">
        <v>395.66996223221332</v>
      </c>
      <c r="AH50" s="21">
        <v>40.910996886566686</v>
      </c>
      <c r="AI50" s="21">
        <v>197.74203328373699</v>
      </c>
      <c r="AJ50" s="18">
        <v>4.8727213310315163</v>
      </c>
      <c r="AK50" s="18">
        <v>0.89356249999935855</v>
      </c>
      <c r="AL50" s="18">
        <v>1.6121563714324063</v>
      </c>
      <c r="AM50" s="18">
        <v>0.14200616323084958</v>
      </c>
      <c r="AN50" s="18">
        <v>0.30095156503726272</v>
      </c>
      <c r="AO50" s="21">
        <v>527.6290861428779</v>
      </c>
      <c r="AP50" s="21">
        <v>18.872844269121455</v>
      </c>
      <c r="AQ50" s="21">
        <v>45.383274852001108</v>
      </c>
      <c r="AR50" s="20">
        <v>6.5861864875146052</v>
      </c>
      <c r="AS50" s="21">
        <v>30.501722940229413</v>
      </c>
      <c r="AT50" s="20">
        <v>7.2530562283865194</v>
      </c>
      <c r="AU50" s="18">
        <v>1.9075684057098516</v>
      </c>
      <c r="AV50" s="18">
        <v>1.7590392603570215</v>
      </c>
      <c r="AW50" s="20">
        <v>7.0340875792059414</v>
      </c>
      <c r="AX50" s="20">
        <v>6.7933444493987079</v>
      </c>
      <c r="AY50" s="18">
        <v>1.1886263770399981</v>
      </c>
      <c r="AZ50" s="18">
        <v>1.1064935458610521</v>
      </c>
      <c r="BA50" s="20">
        <v>7.3691519616953061</v>
      </c>
      <c r="BB50" s="18">
        <v>1.4990363431376308</v>
      </c>
      <c r="BC50" s="18">
        <v>4.3686732727356281</v>
      </c>
      <c r="BD50" s="18">
        <v>0.66501548317458414</v>
      </c>
      <c r="BE50" s="18">
        <v>4.5509006616672361</v>
      </c>
      <c r="BF50" s="18">
        <v>0.6916856513690669</v>
      </c>
      <c r="BG50" s="20">
        <v>5.9289663949120106</v>
      </c>
      <c r="BH50" s="18">
        <v>0.31010900878679959</v>
      </c>
      <c r="BI50" s="18">
        <v>0.44022818324123109</v>
      </c>
      <c r="BJ50" s="18">
        <v>0.21750683640888008</v>
      </c>
      <c r="BK50" s="20">
        <v>7.2275015952674959</v>
      </c>
      <c r="BL50" s="18">
        <v>3.8650878052019362</v>
      </c>
      <c r="BM50" s="18">
        <v>1.4197175714966601</v>
      </c>
      <c r="BN50" s="18"/>
    </row>
    <row r="51" spans="1:87" x14ac:dyDescent="0.25">
      <c r="A51" s="49" t="s">
        <v>50</v>
      </c>
      <c r="B51" s="4" t="s">
        <v>52</v>
      </c>
      <c r="C51" s="4" t="s">
        <v>326</v>
      </c>
      <c r="D51" s="4" t="s">
        <v>317</v>
      </c>
      <c r="E51" s="18">
        <v>67.532536295574644</v>
      </c>
      <c r="F51" s="18">
        <v>0.69890822064320735</v>
      </c>
      <c r="G51" s="18">
        <v>14.82744379613059</v>
      </c>
      <c r="H51" s="18">
        <v>5.4590245303039895</v>
      </c>
      <c r="I51" s="18">
        <v>9.3187762752427628E-2</v>
      </c>
      <c r="J51" s="18">
        <v>1.0155348236315693</v>
      </c>
      <c r="K51" s="18">
        <v>5.5700867281564701</v>
      </c>
      <c r="L51" s="18">
        <v>2.1062552285747564</v>
      </c>
      <c r="M51" s="18">
        <v>1.8436351699088243</v>
      </c>
      <c r="N51" s="18">
        <v>0.24567682907458199</v>
      </c>
      <c r="O51" s="18">
        <v>99.392289384751052</v>
      </c>
      <c r="P51" s="19">
        <v>4.8000000000000001E-2</v>
      </c>
      <c r="Q51" s="19">
        <v>3.5999999999999997E-2</v>
      </c>
      <c r="R51" s="19">
        <v>1.2E-2</v>
      </c>
      <c r="S51" s="18"/>
      <c r="T51" s="20">
        <v>14.175921254762059</v>
      </c>
      <c r="U51" s="18">
        <v>0.91008407726819029</v>
      </c>
      <c r="V51" s="21">
        <v>15.909564300625599</v>
      </c>
      <c r="W51" s="21">
        <v>4365.6645038760144</v>
      </c>
      <c r="X51" s="21">
        <v>113.26245283261797</v>
      </c>
      <c r="Y51" s="18">
        <v>2.6132806341039974</v>
      </c>
      <c r="Z51" s="20">
        <v>9.5663960810932185</v>
      </c>
      <c r="AA51" s="18">
        <v>2.5982971905007806</v>
      </c>
      <c r="AB51" s="21">
        <v>19.714335790777941</v>
      </c>
      <c r="AC51" s="21">
        <v>69.874029785780522</v>
      </c>
      <c r="AD51" s="20">
        <v>12.579829249109578</v>
      </c>
      <c r="AE51" s="18">
        <v>1.322637919906736</v>
      </c>
      <c r="AF51" s="21">
        <v>30.05269732575746</v>
      </c>
      <c r="AG51" s="21">
        <v>388.68492050604652</v>
      </c>
      <c r="AH51" s="21">
        <v>28.035466821203716</v>
      </c>
      <c r="AI51" s="21">
        <v>131.36613604569789</v>
      </c>
      <c r="AJ51" s="18">
        <v>3.229352982040421</v>
      </c>
      <c r="AK51" s="18">
        <v>0.35761076800398089</v>
      </c>
      <c r="AL51" s="18">
        <v>0.86685514950628284</v>
      </c>
      <c r="AM51" s="18">
        <v>0.23632749921844351</v>
      </c>
      <c r="AN51" s="18">
        <v>0.45306404757348395</v>
      </c>
      <c r="AO51" s="21">
        <v>501.16932862293658</v>
      </c>
      <c r="AP51" s="20">
        <v>12.076460216448579</v>
      </c>
      <c r="AQ51" s="21">
        <v>29.988987151444341</v>
      </c>
      <c r="AR51" s="18">
        <v>4.4147082535578424</v>
      </c>
      <c r="AS51" s="21">
        <v>20.879667025484935</v>
      </c>
      <c r="AT51" s="20">
        <v>5.1858876505988265</v>
      </c>
      <c r="AU51" s="18">
        <v>1.4433311967408251</v>
      </c>
      <c r="AV51" s="18">
        <v>1.3024101622424606</v>
      </c>
      <c r="AW51" s="18">
        <v>4.852466628243608</v>
      </c>
      <c r="AX51" s="18">
        <v>4.8831696859371672</v>
      </c>
      <c r="AY51" s="18">
        <v>0.79431917142436648</v>
      </c>
      <c r="AZ51" s="18">
        <v>0.73705019267088367</v>
      </c>
      <c r="BA51" s="18">
        <v>4.8161344194832196</v>
      </c>
      <c r="BB51" s="18">
        <v>1.0377162307272407</v>
      </c>
      <c r="BC51" s="18">
        <v>3.0150413315523226</v>
      </c>
      <c r="BD51" s="18">
        <v>0.42828269466284247</v>
      </c>
      <c r="BE51" s="18">
        <v>2.8000871112276786</v>
      </c>
      <c r="BF51" s="18">
        <v>0.44411127789824589</v>
      </c>
      <c r="BG51" s="18">
        <v>3.8300927659108406</v>
      </c>
      <c r="BH51" s="18">
        <v>0.20438819907558003</v>
      </c>
      <c r="BI51" s="18">
        <v>0.36844426092879617</v>
      </c>
      <c r="BJ51" s="18">
        <v>0.24410111555975877</v>
      </c>
      <c r="BK51" s="18">
        <v>2.1680612072536944</v>
      </c>
      <c r="BL51" s="18">
        <v>2.519069307924207</v>
      </c>
      <c r="BM51" s="18">
        <v>0.78144982621034298</v>
      </c>
      <c r="BN51" s="18"/>
    </row>
    <row r="52" spans="1:87" s="8" customFormat="1" x14ac:dyDescent="0.25">
      <c r="A52" s="50" t="s">
        <v>51</v>
      </c>
      <c r="B52" s="5" t="s">
        <v>52</v>
      </c>
      <c r="C52" s="5" t="s">
        <v>326</v>
      </c>
      <c r="D52" s="5" t="s">
        <v>317</v>
      </c>
      <c r="E52" s="31">
        <v>70.151165498697949</v>
      </c>
      <c r="F52" s="31">
        <v>0.43401858869857934</v>
      </c>
      <c r="G52" s="31">
        <v>14.517392501005652</v>
      </c>
      <c r="H52" s="31">
        <v>3.3796217410403542</v>
      </c>
      <c r="I52" s="31">
        <v>9.209662735799122E-2</v>
      </c>
      <c r="J52" s="31">
        <v>1.200431901424851</v>
      </c>
      <c r="K52" s="31">
        <v>3.5907098850380028</v>
      </c>
      <c r="L52" s="31">
        <v>3.3123028391167186</v>
      </c>
      <c r="M52" s="31">
        <v>2.854995448097728</v>
      </c>
      <c r="N52" s="31">
        <v>9.1038045434336148E-2</v>
      </c>
      <c r="O52" s="31">
        <v>99.623773075912155</v>
      </c>
      <c r="P52" s="32">
        <v>4.7E-2</v>
      </c>
      <c r="Q52" s="32">
        <v>2.3E-2</v>
      </c>
      <c r="R52" s="32">
        <v>0.01</v>
      </c>
      <c r="S52" s="31"/>
      <c r="T52" s="33">
        <v>61.142888856205666</v>
      </c>
      <c r="U52" s="31">
        <v>1.0217889764656922</v>
      </c>
      <c r="V52" s="34">
        <v>11.490620533979058</v>
      </c>
      <c r="W52" s="33">
        <v>2836.2172560445179</v>
      </c>
      <c r="X52" s="33">
        <v>86.328876066814175</v>
      </c>
      <c r="Y52" s="34">
        <v>5.2431377132812225</v>
      </c>
      <c r="Z52" s="34">
        <v>5.8323030054330127</v>
      </c>
      <c r="AA52" s="31">
        <v>2.3034442437790261</v>
      </c>
      <c r="AB52" s="34">
        <v>12.772299235411309</v>
      </c>
      <c r="AC52" s="33">
        <v>70.924147887835176</v>
      </c>
      <c r="AD52" s="34">
        <v>14.677708239515635</v>
      </c>
      <c r="AE52" s="31">
        <v>1.0801804664145158</v>
      </c>
      <c r="AF52" s="33">
        <v>72.324016971406394</v>
      </c>
      <c r="AG52" s="33">
        <v>247.68537022530751</v>
      </c>
      <c r="AH52" s="33">
        <v>16.592144969325979</v>
      </c>
      <c r="AI52" s="33">
        <v>109.55946974783342</v>
      </c>
      <c r="AJ52" s="31">
        <v>2.9259955662886474</v>
      </c>
      <c r="AK52" s="31">
        <v>0.22489629822588567</v>
      </c>
      <c r="AL52" s="31">
        <v>0.75245015908678659</v>
      </c>
      <c r="AM52" s="31">
        <v>1.4203725442755375</v>
      </c>
      <c r="AN52" s="31">
        <v>4.0076135216610327</v>
      </c>
      <c r="AO52" s="33">
        <v>546.77761907345052</v>
      </c>
      <c r="AP52" s="34">
        <v>11.092031806228299</v>
      </c>
      <c r="AQ52" s="33">
        <v>24.26076214304485</v>
      </c>
      <c r="AR52" s="31">
        <v>2.8615109951547337</v>
      </c>
      <c r="AS52" s="34">
        <v>12.02031883249709</v>
      </c>
      <c r="AT52" s="31">
        <v>2.6315740188770942</v>
      </c>
      <c r="AU52" s="31">
        <v>0.89561822384582923</v>
      </c>
      <c r="AV52" s="31">
        <v>0.7414074001012132</v>
      </c>
      <c r="AW52" s="31">
        <v>2.6449667129825638</v>
      </c>
      <c r="AX52" s="31">
        <v>2.5644530601803561</v>
      </c>
      <c r="AY52" s="31">
        <v>0.42754198177381753</v>
      </c>
      <c r="AZ52" s="31">
        <v>0.39432011319362104</v>
      </c>
      <c r="BA52" s="31">
        <v>2.7052729475412813</v>
      </c>
      <c r="BB52" s="31">
        <v>0.5585383783601694</v>
      </c>
      <c r="BC52" s="31">
        <v>1.6380772461364406</v>
      </c>
      <c r="BD52" s="31">
        <v>0.25241065590453904</v>
      </c>
      <c r="BE52" s="31">
        <v>1.7139788485663592</v>
      </c>
      <c r="BF52" s="31">
        <v>0.28934886287899736</v>
      </c>
      <c r="BG52" s="31">
        <v>3.0114058914104143</v>
      </c>
      <c r="BH52" s="31">
        <v>0.22187826787614098</v>
      </c>
      <c r="BI52" s="31">
        <v>1.9250578421243287</v>
      </c>
      <c r="BJ52" s="31">
        <v>0.37749588332771117</v>
      </c>
      <c r="BK52" s="34">
        <v>7.2164265108448236</v>
      </c>
      <c r="BL52" s="31">
        <v>2.3586822488464838</v>
      </c>
      <c r="BM52" s="31">
        <v>0.85912739974970875</v>
      </c>
      <c r="BN52" s="31"/>
    </row>
    <row r="53" spans="1:87" x14ac:dyDescent="0.25">
      <c r="A53" s="47" t="s">
        <v>301</v>
      </c>
      <c r="B53" s="30" t="s">
        <v>179</v>
      </c>
      <c r="C53" s="13"/>
      <c r="D53" s="4" t="s">
        <v>319</v>
      </c>
      <c r="E53" s="18">
        <v>51.629971517079341</v>
      </c>
      <c r="F53" s="18">
        <v>1.0072974490114137</v>
      </c>
      <c r="G53" s="18">
        <v>20.829954884716933</v>
      </c>
      <c r="H53" s="18">
        <v>8.6523822992255237</v>
      </c>
      <c r="I53" s="18">
        <v>0.14553317116779974</v>
      </c>
      <c r="J53" s="18">
        <v>2.5780161749724519</v>
      </c>
      <c r="K53" s="18">
        <v>10.3900288987297</v>
      </c>
      <c r="L53" s="18">
        <v>2.7828021372585701</v>
      </c>
      <c r="M53" s="18">
        <v>0.79939291877169993</v>
      </c>
      <c r="N53" s="18">
        <v>0.22141832470529529</v>
      </c>
      <c r="O53" s="18">
        <v>99.036797775638718</v>
      </c>
      <c r="P53" s="19">
        <v>2.4E-2</v>
      </c>
      <c r="Q53" s="19">
        <v>5.5E-2</v>
      </c>
      <c r="R53" s="19">
        <v>7.0000000000000001E-3</v>
      </c>
      <c r="T53" s="18">
        <v>4.3118842786926779</v>
      </c>
      <c r="U53" s="18">
        <v>0.75867109999894644</v>
      </c>
      <c r="V53" s="21">
        <v>29.860977688703954</v>
      </c>
      <c r="W53" s="21">
        <v>6334.3529697608355</v>
      </c>
      <c r="X53" s="21">
        <v>326.2783076742727</v>
      </c>
      <c r="Y53" s="18">
        <v>1.6437943819373613</v>
      </c>
      <c r="Z53" s="21">
        <v>21.077326241488819</v>
      </c>
      <c r="AA53" s="18">
        <v>3.0993144260000962</v>
      </c>
      <c r="AB53" s="21">
        <v>97.004106968960912</v>
      </c>
      <c r="AC53" s="21">
        <v>77.633245553680823</v>
      </c>
      <c r="AD53" s="21">
        <v>21.151366072533801</v>
      </c>
      <c r="AE53" s="18">
        <v>1.5527477094002144</v>
      </c>
      <c r="AF53" s="21">
        <v>16.731602999582925</v>
      </c>
      <c r="AG53" s="21">
        <v>577.14482066739617</v>
      </c>
      <c r="AH53" s="21">
        <v>25.638978327871286</v>
      </c>
      <c r="AI53" s="21">
        <v>75.12468603053037</v>
      </c>
      <c r="AJ53" s="18">
        <v>1.8361578424516436</v>
      </c>
      <c r="AK53" s="18">
        <v>0.7310236705338975</v>
      </c>
      <c r="AL53" s="18">
        <v>0.81731668071907571</v>
      </c>
      <c r="AM53" s="19">
        <v>7.7701118608547518E-2</v>
      </c>
      <c r="AN53" s="18">
        <v>0.7545859949602518</v>
      </c>
      <c r="AO53" s="21">
        <v>229.35677099877282</v>
      </c>
      <c r="AP53" s="20">
        <v>8.9499372235100321</v>
      </c>
      <c r="AQ53" s="21">
        <v>24.307163693557328</v>
      </c>
      <c r="AR53" s="18">
        <v>3.316561346191107</v>
      </c>
      <c r="AS53" s="21">
        <v>15.976578131614229</v>
      </c>
      <c r="AT53" s="18">
        <v>4.2453522792923701</v>
      </c>
      <c r="AU53" s="18">
        <v>1.3777681855336488</v>
      </c>
      <c r="AV53" s="18">
        <v>1.2842116251740103</v>
      </c>
      <c r="AW53" s="18">
        <v>4.1127729830944748</v>
      </c>
      <c r="AX53" s="18">
        <v>3.5426167752813171</v>
      </c>
      <c r="AY53" s="18">
        <v>0.7608630313748288</v>
      </c>
      <c r="AZ53" s="18">
        <v>0.66227895732015507</v>
      </c>
      <c r="BA53" s="18">
        <v>4.3955309309352657</v>
      </c>
      <c r="BB53" s="18">
        <v>0.93328693432113941</v>
      </c>
      <c r="BC53" s="18">
        <v>2.7653651413761695</v>
      </c>
      <c r="BD53" s="18">
        <v>0.39925468061836766</v>
      </c>
      <c r="BE53" s="18">
        <v>2.591709237457879</v>
      </c>
      <c r="BF53" s="18">
        <v>0.39676039532457819</v>
      </c>
      <c r="BG53" s="18">
        <v>2.268745990293163</v>
      </c>
      <c r="BH53" s="18">
        <v>0.12899968353284136</v>
      </c>
      <c r="BI53" s="18">
        <v>0.34830773430684531</v>
      </c>
      <c r="BJ53" s="19">
        <v>9.5228329807469494E-2</v>
      </c>
      <c r="BK53" s="18">
        <v>4.4161851224607016</v>
      </c>
      <c r="BL53" s="18">
        <v>1.4566772455588624</v>
      </c>
      <c r="BM53" s="18">
        <v>0.43705754509547196</v>
      </c>
      <c r="BN53" s="18"/>
    </row>
    <row r="54" spans="1:87" x14ac:dyDescent="0.25">
      <c r="A54" s="47" t="s">
        <v>302</v>
      </c>
      <c r="B54" s="30" t="s">
        <v>179</v>
      </c>
      <c r="C54" s="13"/>
      <c r="D54" s="4" t="s">
        <v>319</v>
      </c>
      <c r="E54" s="18">
        <v>50.840592069196553</v>
      </c>
      <c r="F54" s="18">
        <v>0.98678199427422786</v>
      </c>
      <c r="G54" s="18">
        <v>21.826967980345575</v>
      </c>
      <c r="H54" s="18">
        <v>8.4399510716990989</v>
      </c>
      <c r="I54" s="18">
        <v>0.1390834703863881</v>
      </c>
      <c r="J54" s="18">
        <v>2.4831983106941991</v>
      </c>
      <c r="K54" s="18">
        <v>10.887088587033766</v>
      </c>
      <c r="L54" s="18">
        <v>2.7014679904976546</v>
      </c>
      <c r="M54" s="18">
        <v>0.57663803780633882</v>
      </c>
      <c r="N54" s="18">
        <v>0.17867657509492191</v>
      </c>
      <c r="O54" s="18">
        <v>99.060446087028708</v>
      </c>
      <c r="P54" s="19">
        <v>2.1000000000000001E-2</v>
      </c>
      <c r="Q54" s="19">
        <v>5.7000000000000002E-2</v>
      </c>
      <c r="R54" s="19">
        <v>6.0000000000000001E-3</v>
      </c>
      <c r="T54" s="20">
        <v>5.664859756027127</v>
      </c>
      <c r="U54" s="18">
        <v>0.61227911103786925</v>
      </c>
      <c r="V54" s="21">
        <v>28.748763007180784</v>
      </c>
      <c r="W54" s="21">
        <v>5837.2818146388072</v>
      </c>
      <c r="X54" s="21">
        <v>347.42424560748145</v>
      </c>
      <c r="Y54" s="18">
        <v>2.276629343431892</v>
      </c>
      <c r="Z54" s="21">
        <v>20.983992507896659</v>
      </c>
      <c r="AA54" s="18">
        <v>3.3688752780831459</v>
      </c>
      <c r="AB54" s="21">
        <v>106.44722976361534</v>
      </c>
      <c r="AC54" s="21">
        <v>92.35125654904634</v>
      </c>
      <c r="AD54" s="21">
        <v>22.189874659990355</v>
      </c>
      <c r="AE54" s="18">
        <v>1.4612729331083438</v>
      </c>
      <c r="AF54" s="20">
        <v>9.7009331530196459</v>
      </c>
      <c r="AG54" s="21">
        <v>573.13006154303673</v>
      </c>
      <c r="AH54" s="21">
        <v>23.435580482231636</v>
      </c>
      <c r="AI54" s="21">
        <v>69.814691222602391</v>
      </c>
      <c r="AJ54" s="18">
        <v>1.7329058615677242</v>
      </c>
      <c r="AK54" s="18">
        <v>0.72453380560231784</v>
      </c>
      <c r="AL54" s="18">
        <v>0.78246632303752406</v>
      </c>
      <c r="AM54" s="19">
        <v>5.9791986003236534E-2</v>
      </c>
      <c r="AN54" s="18">
        <v>0.38218127103063332</v>
      </c>
      <c r="AO54" s="21">
        <v>206.79852681632627</v>
      </c>
      <c r="AP54" s="20">
        <v>7.8023602060485073</v>
      </c>
      <c r="AQ54" s="21">
        <v>19.505224543799059</v>
      </c>
      <c r="AR54" s="18">
        <v>2.9346846907005055</v>
      </c>
      <c r="AS54" s="20">
        <v>14.42512116020584</v>
      </c>
      <c r="AT54" s="18">
        <v>3.9314972596174789</v>
      </c>
      <c r="AU54" s="18">
        <v>1.2784507198802986</v>
      </c>
      <c r="AV54" s="18">
        <v>1.2227732742887194</v>
      </c>
      <c r="AW54" s="18">
        <v>3.7321659665722704</v>
      </c>
      <c r="AX54" s="18">
        <v>4.0230668848719624</v>
      </c>
      <c r="AY54" s="18">
        <v>0.69341215843437543</v>
      </c>
      <c r="AZ54" s="18">
        <v>0.63216474017914948</v>
      </c>
      <c r="BA54" s="18">
        <v>4.2916020105470185</v>
      </c>
      <c r="BB54" s="18">
        <v>0.8725192422212974</v>
      </c>
      <c r="BC54" s="18">
        <v>2.546238531901146</v>
      </c>
      <c r="BD54" s="18">
        <v>0.36503415422781144</v>
      </c>
      <c r="BE54" s="18">
        <v>2.2935652070069743</v>
      </c>
      <c r="BF54" s="18">
        <v>0.35250594840541988</v>
      </c>
      <c r="BG54" s="18">
        <v>2.1185693926942966</v>
      </c>
      <c r="BH54" s="18">
        <v>0.11544757524402759</v>
      </c>
      <c r="BI54" s="18">
        <v>0.41685921043672686</v>
      </c>
      <c r="BJ54" s="19">
        <v>5.2654663671143943E-2</v>
      </c>
      <c r="BK54" s="18">
        <v>4.6684099743207792</v>
      </c>
      <c r="BL54" s="18">
        <v>1.374159396141039</v>
      </c>
      <c r="BM54" s="18">
        <v>0.31931992939945081</v>
      </c>
      <c r="BN54" s="18"/>
    </row>
    <row r="55" spans="1:87" x14ac:dyDescent="0.25">
      <c r="A55" s="47" t="s">
        <v>303</v>
      </c>
      <c r="B55" s="30" t="s">
        <v>179</v>
      </c>
      <c r="C55" s="13"/>
      <c r="D55" s="4" t="s">
        <v>319</v>
      </c>
      <c r="E55" s="18">
        <v>52.921844408039306</v>
      </c>
      <c r="F55" s="18">
        <v>0.95896431853598096</v>
      </c>
      <c r="G55" s="18">
        <v>18.952531266232466</v>
      </c>
      <c r="H55" s="18">
        <v>9.2717232027481149</v>
      </c>
      <c r="I55" s="18">
        <v>0.22475726215687053</v>
      </c>
      <c r="J55" s="18">
        <v>3.6091021696567704</v>
      </c>
      <c r="K55" s="18">
        <v>8.646661605466095</v>
      </c>
      <c r="L55" s="18">
        <v>3.4732488911975059</v>
      </c>
      <c r="M55" s="18">
        <v>0.65229552083749531</v>
      </c>
      <c r="N55" s="18">
        <v>0.25672273944140322</v>
      </c>
      <c r="O55" s="18">
        <v>98.967851384311999</v>
      </c>
      <c r="P55" s="19">
        <v>3.2000000000000001E-2</v>
      </c>
      <c r="Q55" s="19">
        <v>0.06</v>
      </c>
      <c r="R55" s="19">
        <v>6.0000000000000001E-3</v>
      </c>
      <c r="T55" s="20">
        <v>5.4331502048151608</v>
      </c>
      <c r="U55" s="18">
        <v>0.69748183947008746</v>
      </c>
      <c r="V55" s="21">
        <v>24.034438680080282</v>
      </c>
      <c r="W55" s="21">
        <v>5780.6170718944404</v>
      </c>
      <c r="X55" s="21">
        <v>254.82460593912938</v>
      </c>
      <c r="Y55" s="18">
        <v>1.9480165800308937</v>
      </c>
      <c r="Z55" s="21">
        <v>22.628208835851783</v>
      </c>
      <c r="AA55" s="18">
        <v>1.93909162689732</v>
      </c>
      <c r="AB55" s="21">
        <v>34.917853475422618</v>
      </c>
      <c r="AC55" s="21">
        <v>90.711439069870423</v>
      </c>
      <c r="AD55" s="21">
        <v>19.206541664816697</v>
      </c>
      <c r="AE55" s="18">
        <v>1.4944569913207491</v>
      </c>
      <c r="AF55" s="20">
        <v>11.560976820530101</v>
      </c>
      <c r="AG55" s="21">
        <v>656.60528212782447</v>
      </c>
      <c r="AH55" s="21">
        <v>24.589982397245841</v>
      </c>
      <c r="AI55" s="21">
        <v>68.991003762933261</v>
      </c>
      <c r="AJ55" s="18">
        <v>1.9056578308616154</v>
      </c>
      <c r="AK55" s="18">
        <v>0.68613025625512558</v>
      </c>
      <c r="AL55" s="18">
        <v>0.70350292592373864</v>
      </c>
      <c r="AM55" s="19">
        <v>4.9720143725057557E-2</v>
      </c>
      <c r="AN55" s="18">
        <v>0.45527545175999828</v>
      </c>
      <c r="AO55" s="21">
        <v>370.05786621172217</v>
      </c>
      <c r="AP55" s="20">
        <v>8.5676652164399432</v>
      </c>
      <c r="AQ55" s="21">
        <v>22.160968532722841</v>
      </c>
      <c r="AR55" s="18">
        <v>3.2988314308579127</v>
      </c>
      <c r="AS55" s="21">
        <v>16.221452104380724</v>
      </c>
      <c r="AT55" s="18">
        <v>4.2076199865674724</v>
      </c>
      <c r="AU55" s="18">
        <v>1.4752560124178649</v>
      </c>
      <c r="AV55" s="18">
        <v>1.3836387878386334</v>
      </c>
      <c r="AW55" s="18">
        <v>3.9129580099540662</v>
      </c>
      <c r="AX55" s="18">
        <v>4.4380572860837262</v>
      </c>
      <c r="AY55" s="18">
        <v>0.7130568570161645</v>
      </c>
      <c r="AZ55" s="18">
        <v>0.63657963880618873</v>
      </c>
      <c r="BA55" s="18">
        <v>4.4215744520682341</v>
      </c>
      <c r="BB55" s="18">
        <v>0.89898519121793852</v>
      </c>
      <c r="BC55" s="18">
        <v>2.6920622385761575</v>
      </c>
      <c r="BD55" s="18">
        <v>0.38055104618030766</v>
      </c>
      <c r="BE55" s="18">
        <v>2.5656009741479422</v>
      </c>
      <c r="BF55" s="18">
        <v>0.39133326096654514</v>
      </c>
      <c r="BG55" s="18">
        <v>2.0485928611173838</v>
      </c>
      <c r="BH55" s="18">
        <v>0.12049940823795632</v>
      </c>
      <c r="BI55" s="18">
        <v>0.43241033618252767</v>
      </c>
      <c r="BJ55" s="19">
        <v>7.7588411282860342E-2</v>
      </c>
      <c r="BK55" s="18">
        <v>1.8658825933216463</v>
      </c>
      <c r="BL55" s="18">
        <v>0.85093454908306365</v>
      </c>
      <c r="BM55" s="18">
        <v>0.29405399007063204</v>
      </c>
      <c r="BN55" s="18"/>
    </row>
    <row r="56" spans="1:87" x14ac:dyDescent="0.25">
      <c r="A56" s="47" t="s">
        <v>304</v>
      </c>
      <c r="B56" s="30" t="s">
        <v>179</v>
      </c>
      <c r="C56" s="13"/>
      <c r="D56" s="4" t="s">
        <v>319</v>
      </c>
      <c r="E56" s="18">
        <v>58.407667680164309</v>
      </c>
      <c r="F56" s="18">
        <v>0.66548537140325803</v>
      </c>
      <c r="G56" s="18">
        <v>19.723939351227273</v>
      </c>
      <c r="H56" s="18">
        <v>6.1540168186062205</v>
      </c>
      <c r="I56" s="18">
        <v>0.16611964641684956</v>
      </c>
      <c r="J56" s="18">
        <v>2.3609125505909834</v>
      </c>
      <c r="K56" s="18">
        <v>6.9387672915450134</v>
      </c>
      <c r="L56" s="18">
        <v>3.4029357872057666</v>
      </c>
      <c r="M56" s="18">
        <v>1.2806314560135312</v>
      </c>
      <c r="N56" s="18">
        <v>0.21444536173811488</v>
      </c>
      <c r="O56" s="18">
        <v>99.314921314911331</v>
      </c>
      <c r="P56" s="19">
        <v>2.5999999999999999E-2</v>
      </c>
      <c r="Q56" s="19">
        <v>5.5E-2</v>
      </c>
      <c r="R56" s="19">
        <v>7.0000000000000001E-3</v>
      </c>
      <c r="T56" s="18">
        <v>3.9207404711698093</v>
      </c>
      <c r="U56" s="18">
        <v>0.71834874455878051</v>
      </c>
      <c r="V56" s="20">
        <v>13.809098410323774</v>
      </c>
      <c r="W56" s="21">
        <v>4257.4679286161727</v>
      </c>
      <c r="X56" s="21">
        <v>125.86325638425841</v>
      </c>
      <c r="Y56" s="18">
        <v>2.2214960933845935</v>
      </c>
      <c r="Z56" s="20">
        <v>12.038256924835164</v>
      </c>
      <c r="AA56" s="18">
        <v>1.8184226664384839</v>
      </c>
      <c r="AB56" s="21">
        <v>22.294462549408067</v>
      </c>
      <c r="AC56" s="21">
        <v>64.398576279780556</v>
      </c>
      <c r="AD56" s="21">
        <v>16.254112307242043</v>
      </c>
      <c r="AE56" s="18">
        <v>1.3049704262823356</v>
      </c>
      <c r="AF56" s="21">
        <v>19.325492295144272</v>
      </c>
      <c r="AG56" s="21">
        <v>593.96418956474997</v>
      </c>
      <c r="AH56" s="21">
        <v>22.168208765725147</v>
      </c>
      <c r="AI56" s="21">
        <v>74.814378107901391</v>
      </c>
      <c r="AJ56" s="18">
        <v>1.9643474969357422</v>
      </c>
      <c r="AK56" s="18">
        <v>0.76391515755537009</v>
      </c>
      <c r="AL56" s="18">
        <v>0.61894684677945833</v>
      </c>
      <c r="AM56" s="19">
        <v>8.8766523137476017E-2</v>
      </c>
      <c r="AN56" s="18">
        <v>0.77496939398110143</v>
      </c>
      <c r="AO56" s="21">
        <v>294.5678713322659</v>
      </c>
      <c r="AP56" s="20">
        <v>8.9266777954424885</v>
      </c>
      <c r="AQ56" s="21">
        <v>22.535656343651112</v>
      </c>
      <c r="AR56" s="18">
        <v>3.1244444973536138</v>
      </c>
      <c r="AS56" s="20">
        <v>14.926947637721501</v>
      </c>
      <c r="AT56" s="18">
        <v>3.8007401325596817</v>
      </c>
      <c r="AU56" s="18">
        <v>1.3426814497428277</v>
      </c>
      <c r="AV56" s="18">
        <v>1.2354123642797807</v>
      </c>
      <c r="AW56" s="18">
        <v>3.57758963714699</v>
      </c>
      <c r="AX56" s="18">
        <v>3.762924964968104</v>
      </c>
      <c r="AY56" s="18">
        <v>0.64889258080778056</v>
      </c>
      <c r="AZ56" s="18">
        <v>0.56455939170813685</v>
      </c>
      <c r="BA56" s="18">
        <v>3.8825029312421311</v>
      </c>
      <c r="BB56" s="18">
        <v>0.81445628069590126</v>
      </c>
      <c r="BC56" s="18">
        <v>2.4571807174192903</v>
      </c>
      <c r="BD56" s="18">
        <v>0.3426284449540451</v>
      </c>
      <c r="BE56" s="18">
        <v>2.319966603845109</v>
      </c>
      <c r="BF56" s="18">
        <v>0.35748397904283852</v>
      </c>
      <c r="BG56" s="18">
        <v>2.2405292271166806</v>
      </c>
      <c r="BH56" s="18">
        <v>0.13365003039760937</v>
      </c>
      <c r="BI56" s="18">
        <v>0.48681232591117651</v>
      </c>
      <c r="BJ56" s="19">
        <v>8.4324636985723719E-2</v>
      </c>
      <c r="BK56" s="18">
        <v>4.5258644507388404</v>
      </c>
      <c r="BL56" s="18">
        <v>1.4033749807338434</v>
      </c>
      <c r="BM56" s="18">
        <v>0.43700362197486037</v>
      </c>
      <c r="BN56" s="18"/>
    </row>
    <row r="57" spans="1:87" x14ac:dyDescent="0.25">
      <c r="A57" s="47" t="s">
        <v>305</v>
      </c>
      <c r="B57" s="30" t="s">
        <v>179</v>
      </c>
      <c r="C57" s="13"/>
      <c r="D57" s="4" t="s">
        <v>319</v>
      </c>
      <c r="E57" s="18">
        <v>55.695003310752313</v>
      </c>
      <c r="F57" s="18">
        <v>0.78948708806601142</v>
      </c>
      <c r="G57" s="18">
        <v>19.088269749910864</v>
      </c>
      <c r="H57" s="18">
        <v>8.0729327708431793</v>
      </c>
      <c r="I57" s="18">
        <v>0.19049559415270209</v>
      </c>
      <c r="J57" s="18">
        <v>3.2934345235063414</v>
      </c>
      <c r="K57" s="18">
        <v>7.6025059848214749</v>
      </c>
      <c r="L57" s="18">
        <v>3.2190699332756076</v>
      </c>
      <c r="M57" s="18">
        <v>0.97794529618499471</v>
      </c>
      <c r="N57" s="18">
        <v>0.17215911984923346</v>
      </c>
      <c r="O57" s="18">
        <v>99.101303371362732</v>
      </c>
      <c r="P57" s="19">
        <v>2.3E-2</v>
      </c>
      <c r="Q57" s="19">
        <v>5.5E-2</v>
      </c>
      <c r="R57" s="19">
        <v>6.0000000000000001E-3</v>
      </c>
      <c r="T57" s="20">
        <v>6.4981205381555407</v>
      </c>
      <c r="U57" s="18">
        <v>0.76694930426142305</v>
      </c>
      <c r="V57" s="21">
        <v>19.973338375913059</v>
      </c>
      <c r="W57" s="21">
        <v>5020.3620481712278</v>
      </c>
      <c r="X57" s="21">
        <v>200.37226683724228</v>
      </c>
      <c r="Y57" s="20">
        <v>6.5880862860487346</v>
      </c>
      <c r="Z57" s="21">
        <v>19.348287158665904</v>
      </c>
      <c r="AA57" s="18">
        <v>4.7486026113440323</v>
      </c>
      <c r="AB57" s="21">
        <v>33.03921363778862</v>
      </c>
      <c r="AC57" s="21">
        <v>74.692978163358191</v>
      </c>
      <c r="AD57" s="21">
        <v>17.9045878366368</v>
      </c>
      <c r="AE57" s="18">
        <v>1.5207888766672426</v>
      </c>
      <c r="AF57" s="21">
        <v>15.463272601066844</v>
      </c>
      <c r="AG57" s="21">
        <v>658.40213015417623</v>
      </c>
      <c r="AH57" s="21">
        <v>22.313023224822825</v>
      </c>
      <c r="AI57" s="21">
        <v>70.224216727671688</v>
      </c>
      <c r="AJ57" s="18">
        <v>1.8215641131088636</v>
      </c>
      <c r="AK57" s="18">
        <v>0.81258739593157681</v>
      </c>
      <c r="AL57" s="18">
        <v>0.66994050619777423</v>
      </c>
      <c r="AM57" s="18">
        <v>0.12238797870790634</v>
      </c>
      <c r="AN57" s="18">
        <v>0.69870267697039845</v>
      </c>
      <c r="AO57" s="21">
        <v>249.18807895583529</v>
      </c>
      <c r="AP57" s="20">
        <v>8.1853680459624325</v>
      </c>
      <c r="AQ57" s="21">
        <v>20.914883572777349</v>
      </c>
      <c r="AR57" s="18">
        <v>2.9438607000076491</v>
      </c>
      <c r="AS57" s="20">
        <v>13.959270496467244</v>
      </c>
      <c r="AT57" s="18">
        <v>3.585818174704265</v>
      </c>
      <c r="AU57" s="18">
        <v>1.3222142995487269</v>
      </c>
      <c r="AV57" s="18">
        <v>1.2127877194883396</v>
      </c>
      <c r="AW57" s="18">
        <v>3.3567620196063608</v>
      </c>
      <c r="AX57" s="18">
        <v>3.6817981665798869</v>
      </c>
      <c r="AY57" s="18">
        <v>0.63949835902875352</v>
      </c>
      <c r="AZ57" s="18">
        <v>0.57293775498993971</v>
      </c>
      <c r="BA57" s="18">
        <v>3.5622774904451675</v>
      </c>
      <c r="BB57" s="18">
        <v>0.7970107697540868</v>
      </c>
      <c r="BC57" s="18">
        <v>2.4413289573108816</v>
      </c>
      <c r="BD57" s="18">
        <v>0.34232786234253854</v>
      </c>
      <c r="BE57" s="18">
        <v>2.4647559374704326</v>
      </c>
      <c r="BF57" s="18">
        <v>0.36158425109751541</v>
      </c>
      <c r="BG57" s="18">
        <v>2.0595101908334819</v>
      </c>
      <c r="BH57" s="18">
        <v>0.12099460748157322</v>
      </c>
      <c r="BI57" s="18">
        <v>2.3470343593862353</v>
      </c>
      <c r="BJ57" s="19">
        <v>5.9922932316326359E-2</v>
      </c>
      <c r="BK57" s="20">
        <v>6.2720223135885202</v>
      </c>
      <c r="BL57" s="18">
        <v>1.245777504393577</v>
      </c>
      <c r="BM57" s="18">
        <v>0.36841201038606608</v>
      </c>
      <c r="BN57" s="18"/>
    </row>
    <row r="58" spans="1:87" x14ac:dyDescent="0.25">
      <c r="A58" s="47" t="s">
        <v>306</v>
      </c>
      <c r="B58" s="30" t="s">
        <v>179</v>
      </c>
      <c r="C58" s="13"/>
      <c r="D58" s="4" t="s">
        <v>319</v>
      </c>
      <c r="E58" s="18">
        <v>55.59602142310635</v>
      </c>
      <c r="F58" s="18">
        <v>0.81101759755164493</v>
      </c>
      <c r="G58" s="18">
        <v>18.96352971180821</v>
      </c>
      <c r="H58" s="18">
        <v>8.3717836751281922</v>
      </c>
      <c r="I58" s="18">
        <v>0.18770721754654424</v>
      </c>
      <c r="J58" s="18">
        <v>3.2512114256567193</v>
      </c>
      <c r="K58" s="18">
        <v>7.4797245600612081</v>
      </c>
      <c r="L58" s="18">
        <v>3.5950012751849014</v>
      </c>
      <c r="M58" s="18">
        <v>0.65901555725580219</v>
      </c>
      <c r="N58" s="18">
        <v>0.15302218821729149</v>
      </c>
      <c r="O58" s="18">
        <v>99.06803463151688</v>
      </c>
      <c r="P58" s="19">
        <v>2.5000000000000001E-2</v>
      </c>
      <c r="Q58" s="19">
        <v>5.3999999999999999E-2</v>
      </c>
      <c r="R58" s="19">
        <v>5.0000000000000001E-3</v>
      </c>
      <c r="T58" s="20">
        <v>8.3228321460841794</v>
      </c>
      <c r="U58" s="18">
        <v>0.65358922749576431</v>
      </c>
      <c r="V58" s="21">
        <v>18.606623976524617</v>
      </c>
      <c r="W58" s="21">
        <v>4622.8449757481949</v>
      </c>
      <c r="X58" s="21">
        <v>187.13522098510512</v>
      </c>
      <c r="Y58" s="18">
        <v>4.7299154866203406</v>
      </c>
      <c r="Z58" s="21">
        <v>18.960954766007163</v>
      </c>
      <c r="AA58" s="20">
        <v>5.5545766454507222</v>
      </c>
      <c r="AB58" s="21">
        <v>35.313758504167964</v>
      </c>
      <c r="AC58" s="21">
        <v>126.63507555484235</v>
      </c>
      <c r="AD58" s="21">
        <v>17.426595998305377</v>
      </c>
      <c r="AE58" s="18">
        <v>1.4293584362561849</v>
      </c>
      <c r="AF58" s="20">
        <v>8.7895098191765371</v>
      </c>
      <c r="AG58" s="21">
        <v>595.508759723612</v>
      </c>
      <c r="AH58" s="21">
        <v>18.693372167258673</v>
      </c>
      <c r="AI58" s="21">
        <v>65.875916421293539</v>
      </c>
      <c r="AJ58" s="18">
        <v>1.577206514460914</v>
      </c>
      <c r="AK58" s="18">
        <v>0.67463996164748663</v>
      </c>
      <c r="AL58" s="18">
        <v>0.67297358867558121</v>
      </c>
      <c r="AM58" s="19">
        <v>8.3331934183497186E-2</v>
      </c>
      <c r="AN58" s="18">
        <v>0.42733850323387229</v>
      </c>
      <c r="AO58" s="21">
        <v>248.92820916401558</v>
      </c>
      <c r="AP58" s="20">
        <v>7.3693740003724741</v>
      </c>
      <c r="AQ58" s="21">
        <v>18.786867266739101</v>
      </c>
      <c r="AR58" s="18">
        <v>2.6066728201333449</v>
      </c>
      <c r="AS58" s="20">
        <v>12.508100485137003</v>
      </c>
      <c r="AT58" s="18">
        <v>3.235500285768306</v>
      </c>
      <c r="AU58" s="18">
        <v>1.1300109522833119</v>
      </c>
      <c r="AV58" s="18">
        <v>1.1373232616272193</v>
      </c>
      <c r="AW58" s="18">
        <v>2.9690702277437619</v>
      </c>
      <c r="AX58" s="18">
        <v>3.0384173648187289</v>
      </c>
      <c r="AY58" s="18">
        <v>0.56481096220229354</v>
      </c>
      <c r="AZ58" s="18">
        <v>0.51135751961758236</v>
      </c>
      <c r="BA58" s="18">
        <v>3.4233952847975573</v>
      </c>
      <c r="BB58" s="18">
        <v>0.70427934473456943</v>
      </c>
      <c r="BC58" s="18">
        <v>2.1527327272879861</v>
      </c>
      <c r="BD58" s="18">
        <v>0.30050608571041232</v>
      </c>
      <c r="BE58" s="18">
        <v>2.2019812869220003</v>
      </c>
      <c r="BF58" s="18">
        <v>0.30860734429945574</v>
      </c>
      <c r="BG58" s="18">
        <v>1.946645489082129</v>
      </c>
      <c r="BH58" s="18">
        <v>0.11205224668646785</v>
      </c>
      <c r="BI58" s="18">
        <v>0.46281655769403429</v>
      </c>
      <c r="BJ58" s="19">
        <v>1.8376937801049129E-2</v>
      </c>
      <c r="BK58" s="20">
        <v>5.8476816869308452</v>
      </c>
      <c r="BL58" s="18">
        <v>1.1601452899651881</v>
      </c>
      <c r="BM58" s="18">
        <v>0.28915056120367055</v>
      </c>
      <c r="BN58" s="18"/>
    </row>
    <row r="59" spans="1:87" x14ac:dyDescent="0.25">
      <c r="A59" s="47" t="s">
        <v>307</v>
      </c>
      <c r="B59" s="1" t="s">
        <v>179</v>
      </c>
      <c r="C59" s="6"/>
      <c r="D59" s="2" t="s">
        <v>319</v>
      </c>
      <c r="E59" s="18">
        <v>52.054641023551476</v>
      </c>
      <c r="F59" s="18">
        <v>0.93716893488713249</v>
      </c>
      <c r="G59" s="18">
        <v>19.827234944177331</v>
      </c>
      <c r="H59" s="18">
        <v>9.5942778498079768</v>
      </c>
      <c r="I59" s="18">
        <v>0.20882568657811107</v>
      </c>
      <c r="J59" s="18">
        <v>3.3340803520495483</v>
      </c>
      <c r="K59" s="18">
        <v>8.8297612256539821</v>
      </c>
      <c r="L59" s="18">
        <v>3.1384972699861473</v>
      </c>
      <c r="M59" s="18">
        <v>0.7752016950533781</v>
      </c>
      <c r="N59" s="18">
        <v>0.23225490995028936</v>
      </c>
      <c r="O59" s="18">
        <v>98.931943891695383</v>
      </c>
      <c r="P59" s="19">
        <v>2.7E-2</v>
      </c>
      <c r="Q59" s="19">
        <v>6.3E-2</v>
      </c>
      <c r="R59" s="19">
        <v>6.0000000000000001E-3</v>
      </c>
      <c r="T59" s="20">
        <v>6.5701950346240903</v>
      </c>
      <c r="U59" s="18">
        <v>0.77212237833890018</v>
      </c>
      <c r="V59" s="21">
        <v>28.721788865748557</v>
      </c>
      <c r="W59" s="21">
        <v>6369.7704759448889</v>
      </c>
      <c r="X59" s="21">
        <v>346.49197482270802</v>
      </c>
      <c r="Y59" s="20">
        <v>8.0301004516405197</v>
      </c>
      <c r="Z59" s="21">
        <v>29.249164145510722</v>
      </c>
      <c r="AA59" s="20">
        <v>9.4248855318208076</v>
      </c>
      <c r="AB59" s="21">
        <v>68.868559815962215</v>
      </c>
      <c r="AC59" s="21">
        <v>136.10982178298863</v>
      </c>
      <c r="AD59" s="21">
        <v>19.622118345860027</v>
      </c>
      <c r="AE59" s="18">
        <v>1.4938257561147248</v>
      </c>
      <c r="AF59" s="21">
        <v>15.186763739012157</v>
      </c>
      <c r="AG59" s="21">
        <v>785.36087708325488</v>
      </c>
      <c r="AH59" s="21">
        <v>23.289288547167747</v>
      </c>
      <c r="AI59" s="21">
        <v>71.343268612758408</v>
      </c>
      <c r="AJ59" s="18">
        <v>2.008421080733652</v>
      </c>
      <c r="AK59" s="18">
        <v>0.76647456847958539</v>
      </c>
      <c r="AL59" s="18">
        <v>0.92046601483797774</v>
      </c>
      <c r="AM59" s="19">
        <v>7.3342598621850691E-2</v>
      </c>
      <c r="AN59" s="18">
        <v>0.73912608036480165</v>
      </c>
      <c r="AO59" s="21">
        <v>331.58403530280606</v>
      </c>
      <c r="AP59" s="20">
        <v>10.280028803953194</v>
      </c>
      <c r="AQ59" s="21">
        <v>27.861840267399565</v>
      </c>
      <c r="AR59" s="18">
        <v>3.8225298313073814</v>
      </c>
      <c r="AS59" s="21">
        <v>18.329116250508676</v>
      </c>
      <c r="AT59" s="18">
        <v>4.5818739533296284</v>
      </c>
      <c r="AU59" s="18">
        <v>1.5408174469635476</v>
      </c>
      <c r="AV59" s="18">
        <v>1.4108494585189217</v>
      </c>
      <c r="AW59" s="18">
        <v>3.8866400880919079</v>
      </c>
      <c r="AX59" s="18">
        <v>4.2128515953823928</v>
      </c>
      <c r="AY59" s="18">
        <v>0.75324906010526949</v>
      </c>
      <c r="AZ59" s="18">
        <v>0.6320648318069263</v>
      </c>
      <c r="BA59" s="18">
        <v>4.5093285789103064</v>
      </c>
      <c r="BB59" s="18">
        <v>0.86814329666697243</v>
      </c>
      <c r="BC59" s="18">
        <v>2.5488102271470985</v>
      </c>
      <c r="BD59" s="18">
        <v>0.35886945657503716</v>
      </c>
      <c r="BE59" s="18">
        <v>2.3385058829066034</v>
      </c>
      <c r="BF59" s="18">
        <v>0.3696089022163449</v>
      </c>
      <c r="BG59" s="18">
        <v>2.1882228888165773</v>
      </c>
      <c r="BH59" s="18">
        <v>0.13380691981309734</v>
      </c>
      <c r="BI59" s="18">
        <v>0.42658497089511843</v>
      </c>
      <c r="BJ59" s="19">
        <v>9.8399198946194644E-2</v>
      </c>
      <c r="BK59" s="20">
        <v>7.2453811184684715</v>
      </c>
      <c r="BL59" s="18">
        <v>1.4694643401693932</v>
      </c>
      <c r="BM59" s="18">
        <v>0.38956956011032523</v>
      </c>
      <c r="BN59" s="18"/>
    </row>
    <row r="60" spans="1:87" s="8" customFormat="1" x14ac:dyDescent="0.25">
      <c r="A60" s="51" t="s">
        <v>333</v>
      </c>
      <c r="B60" s="8" t="s">
        <v>179</v>
      </c>
      <c r="D60" s="5" t="s">
        <v>319</v>
      </c>
      <c r="E60" s="31">
        <v>57.592213114754102</v>
      </c>
      <c r="F60" s="31">
        <v>0.93237704918032793</v>
      </c>
      <c r="G60" s="31">
        <v>16.977459016393443</v>
      </c>
      <c r="H60" s="31">
        <v>8.4266777956657055</v>
      </c>
      <c r="I60" s="31">
        <v>0.22540983606557377</v>
      </c>
      <c r="J60" s="31">
        <v>2.694672131147541</v>
      </c>
      <c r="K60" s="31">
        <v>6.5266393442622954</v>
      </c>
      <c r="L60" s="31">
        <v>1.639344262295082</v>
      </c>
      <c r="M60" s="31">
        <v>3.7909836065573774</v>
      </c>
      <c r="N60" s="31">
        <v>0.25614754098360659</v>
      </c>
      <c r="O60" s="31">
        <v>99.061923697305062</v>
      </c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65">
        <v>108</v>
      </c>
      <c r="BP60" s="65">
        <v>77</v>
      </c>
      <c r="BQ60" s="65">
        <v>32</v>
      </c>
      <c r="BR60" s="65">
        <v>165</v>
      </c>
      <c r="BS60" s="65">
        <v>1</v>
      </c>
      <c r="BT60" s="65">
        <v>2</v>
      </c>
      <c r="BU60" s="65">
        <v>409</v>
      </c>
      <c r="BV60" s="65">
        <v>27</v>
      </c>
      <c r="BW60" s="65">
        <v>26</v>
      </c>
      <c r="BX60" s="65">
        <v>5</v>
      </c>
      <c r="BY60" s="65">
        <v>7</v>
      </c>
      <c r="BZ60" s="65">
        <v>1</v>
      </c>
      <c r="CA60" s="65">
        <v>19</v>
      </c>
      <c r="CB60" s="65">
        <v>1</v>
      </c>
      <c r="CC60" s="65">
        <v>15</v>
      </c>
      <c r="CD60" s="65">
        <v>3</v>
      </c>
      <c r="CE60" s="65">
        <v>16</v>
      </c>
      <c r="CF60" s="65">
        <v>44</v>
      </c>
      <c r="CG60" s="65">
        <v>2</v>
      </c>
      <c r="CH60" s="65">
        <v>31</v>
      </c>
      <c r="CI60" s="65">
        <v>322</v>
      </c>
    </row>
    <row r="61" spans="1:87" x14ac:dyDescent="0.25">
      <c r="A61" s="47" t="s">
        <v>308</v>
      </c>
      <c r="B61" s="30" t="s">
        <v>178</v>
      </c>
      <c r="C61" s="13"/>
      <c r="D61" s="4" t="s">
        <v>319</v>
      </c>
      <c r="E61" s="18">
        <v>58.559658855676084</v>
      </c>
      <c r="F61" s="18">
        <v>1.0236399768154343</v>
      </c>
      <c r="G61" s="18">
        <v>21.253208578289311</v>
      </c>
      <c r="H61" s="18">
        <v>4.6939827962033265</v>
      </c>
      <c r="I61" s="18">
        <v>8.6942121387761861E-2</v>
      </c>
      <c r="J61" s="18">
        <v>0.48542684441500372</v>
      </c>
      <c r="K61" s="18">
        <v>7.4511468079821137</v>
      </c>
      <c r="L61" s="18">
        <v>4.3771218017719633</v>
      </c>
      <c r="M61" s="18">
        <v>1.1923490933178769</v>
      </c>
      <c r="N61" s="18">
        <v>0.35397863707874477</v>
      </c>
      <c r="O61" s="18">
        <v>99.47745551293761</v>
      </c>
      <c r="P61" s="19">
        <v>3.5000000000000003E-2</v>
      </c>
      <c r="Q61" s="19">
        <v>7.3999999999999996E-2</v>
      </c>
      <c r="R61" s="19">
        <v>6.0000000000000001E-3</v>
      </c>
      <c r="T61" s="18">
        <v>3.2052806045292197</v>
      </c>
      <c r="U61" s="18">
        <v>0.74330036845688163</v>
      </c>
      <c r="V61" s="21">
        <v>19.477966484299181</v>
      </c>
      <c r="W61" s="21">
        <v>6454.7613977498959</v>
      </c>
      <c r="X61" s="21">
        <v>252.59866076358335</v>
      </c>
      <c r="Y61" s="18">
        <v>1.7277704567462999</v>
      </c>
      <c r="Z61" s="20">
        <v>8.111131527328892</v>
      </c>
      <c r="AA61" s="18">
        <v>1.7752975576650896</v>
      </c>
      <c r="AB61" s="21">
        <v>43.668377272292226</v>
      </c>
      <c r="AC61" s="21">
        <v>239.24620589563347</v>
      </c>
      <c r="AD61" s="21">
        <v>21.772817666476865</v>
      </c>
      <c r="AE61" s="18">
        <v>1.1295411130128392</v>
      </c>
      <c r="AF61" s="21">
        <v>19.992506698401343</v>
      </c>
      <c r="AG61" s="21">
        <v>828.81976173938654</v>
      </c>
      <c r="AH61" s="21">
        <v>21.605218708721974</v>
      </c>
      <c r="AI61" s="21">
        <v>75.457324887827724</v>
      </c>
      <c r="AJ61" s="18">
        <v>2.3809405175594782</v>
      </c>
      <c r="AK61" s="18">
        <v>0.74244275424945394</v>
      </c>
      <c r="AL61" s="18">
        <v>0.47070965876502968</v>
      </c>
      <c r="AM61" s="19">
        <v>5.9519299513612123E-2</v>
      </c>
      <c r="AN61" s="18">
        <v>0.41165029666662578</v>
      </c>
      <c r="AO61" s="21">
        <v>370.44080219954606</v>
      </c>
      <c r="AP61" s="20">
        <v>13.134700741580579</v>
      </c>
      <c r="AQ61" s="21">
        <v>36.203895320472832</v>
      </c>
      <c r="AR61" s="18">
        <v>4.7538236606989432</v>
      </c>
      <c r="AS61" s="21">
        <v>22.052776750526689</v>
      </c>
      <c r="AT61" s="20">
        <v>5.3070832912034014</v>
      </c>
      <c r="AU61" s="18">
        <v>1.8602639809465518</v>
      </c>
      <c r="AV61" s="18">
        <v>1.7297919807260063</v>
      </c>
      <c r="AW61" s="18">
        <v>4.6266921936527314</v>
      </c>
      <c r="AX61" s="18">
        <v>4.764296273347604</v>
      </c>
      <c r="AY61" s="18">
        <v>0.77084689127973771</v>
      </c>
      <c r="AZ61" s="18">
        <v>0.64336232156685669</v>
      </c>
      <c r="BA61" s="18">
        <v>4.3899001260001089</v>
      </c>
      <c r="BB61" s="18">
        <v>0.83022664877299279</v>
      </c>
      <c r="BC61" s="18">
        <v>2.3016367777590601</v>
      </c>
      <c r="BD61" s="18">
        <v>0.29787373862892919</v>
      </c>
      <c r="BE61" s="18">
        <v>1.93797796328231</v>
      </c>
      <c r="BF61" s="18">
        <v>0.27494477635697601</v>
      </c>
      <c r="BG61" s="18">
        <v>2.3391843871671338</v>
      </c>
      <c r="BH61" s="18">
        <v>0.15271012651277688</v>
      </c>
      <c r="BI61" s="18">
        <v>0.31424197918200791</v>
      </c>
      <c r="BJ61" s="19">
        <v>2.4817337120147765E-2</v>
      </c>
      <c r="BK61" s="18">
        <v>3.2547362500567352</v>
      </c>
      <c r="BL61" s="18">
        <v>1.6519549989211575</v>
      </c>
      <c r="BM61" s="18">
        <v>0.46488669475657485</v>
      </c>
      <c r="BN61" s="18"/>
    </row>
    <row r="62" spans="1:87" x14ac:dyDescent="0.25">
      <c r="A62" s="47" t="s">
        <v>309</v>
      </c>
      <c r="B62" s="30" t="s">
        <v>178</v>
      </c>
      <c r="C62" s="13"/>
      <c r="D62" s="4" t="s">
        <v>319</v>
      </c>
      <c r="E62" s="18">
        <v>57.639235764235778</v>
      </c>
      <c r="F62" s="18">
        <v>0.85539460539460532</v>
      </c>
      <c r="G62" s="18">
        <v>19.488844488844492</v>
      </c>
      <c r="H62" s="18">
        <v>6.4966428963561036</v>
      </c>
      <c r="I62" s="18">
        <v>0.17586580086580092</v>
      </c>
      <c r="J62" s="18">
        <v>2.3039460539460541</v>
      </c>
      <c r="K62" s="18">
        <v>6.8504412254412266</v>
      </c>
      <c r="L62" s="18">
        <v>3.4611222111222117</v>
      </c>
      <c r="M62" s="18">
        <v>1.6493922743922746</v>
      </c>
      <c r="N62" s="18">
        <v>0.35589410589410597</v>
      </c>
      <c r="O62" s="18">
        <v>99.276779426492666</v>
      </c>
      <c r="P62" s="19">
        <v>3.5999999999999997E-2</v>
      </c>
      <c r="Q62" s="19">
        <v>6.6000000000000003E-2</v>
      </c>
      <c r="R62" s="19">
        <v>8.9999999999999993E-3</v>
      </c>
      <c r="T62" s="18">
        <v>3.8507072710244721</v>
      </c>
      <c r="U62" s="18">
        <v>1.1071104245709529</v>
      </c>
      <c r="V62" s="21">
        <v>16.293106764545108</v>
      </c>
      <c r="W62" s="21">
        <v>5106.2949843929573</v>
      </c>
      <c r="X62" s="21">
        <v>122.87119366167163</v>
      </c>
      <c r="Y62" s="18">
        <v>2.7256247695338831</v>
      </c>
      <c r="Z62" s="20">
        <v>11.599472461363845</v>
      </c>
      <c r="AA62" s="18">
        <v>2.1269571627384281</v>
      </c>
      <c r="AB62" s="21">
        <v>15.553548484837618</v>
      </c>
      <c r="AC62" s="21">
        <v>102.9654947297583</v>
      </c>
      <c r="AD62" s="21">
        <v>19.280883616700038</v>
      </c>
      <c r="AE62" s="18">
        <v>1.4112440559400417</v>
      </c>
      <c r="AF62" s="21">
        <v>36.310296418078757</v>
      </c>
      <c r="AG62" s="21">
        <v>739.00022203570904</v>
      </c>
      <c r="AH62" s="21">
        <v>28.108529000460035</v>
      </c>
      <c r="AI62" s="21">
        <v>101.59355564669779</v>
      </c>
      <c r="AJ62" s="18">
        <v>3.0254049718055218</v>
      </c>
      <c r="AK62" s="18">
        <v>0.97089704268381338</v>
      </c>
      <c r="AL62" s="18">
        <v>0.91665876752744324</v>
      </c>
      <c r="AM62" s="18">
        <v>0.15829605508200698</v>
      </c>
      <c r="AN62" s="18">
        <v>1.372727417463574</v>
      </c>
      <c r="AO62" s="21">
        <v>415.23709775004522</v>
      </c>
      <c r="AP62" s="20">
        <v>14.093588111561433</v>
      </c>
      <c r="AQ62" s="21">
        <v>35.512007954168318</v>
      </c>
      <c r="AR62" s="18">
        <v>4.9024690507268911</v>
      </c>
      <c r="AS62" s="21">
        <v>22.891879738408775</v>
      </c>
      <c r="AT62" s="20">
        <v>5.4806329231442446</v>
      </c>
      <c r="AU62" s="18">
        <v>1.8123738454758658</v>
      </c>
      <c r="AV62" s="18">
        <v>1.6691020256980913</v>
      </c>
      <c r="AW62" s="18">
        <v>4.7762456194459197</v>
      </c>
      <c r="AX62" s="18">
        <v>4.8276991862916834</v>
      </c>
      <c r="AY62" s="18">
        <v>0.85740802422023588</v>
      </c>
      <c r="AZ62" s="18">
        <v>0.73920427131664268</v>
      </c>
      <c r="BA62" s="18">
        <v>4.8208512820496576</v>
      </c>
      <c r="BB62" s="18">
        <v>1.0017102168668575</v>
      </c>
      <c r="BC62" s="18">
        <v>2.9080373102468373</v>
      </c>
      <c r="BD62" s="18">
        <v>0.43261326829598185</v>
      </c>
      <c r="BE62" s="18">
        <v>2.8607123637429561</v>
      </c>
      <c r="BF62" s="18">
        <v>0.4450998872569773</v>
      </c>
      <c r="BG62" s="18">
        <v>2.9541889381622672</v>
      </c>
      <c r="BH62" s="18">
        <v>0.19357055914587251</v>
      </c>
      <c r="BI62" s="18">
        <v>0.46829930650804602</v>
      </c>
      <c r="BJ62" s="18">
        <v>0.20127803253906068</v>
      </c>
      <c r="BK62" s="20">
        <v>5.4417779717524324</v>
      </c>
      <c r="BL62" s="18">
        <v>2.1405784047780414</v>
      </c>
      <c r="BM62" s="18">
        <v>0.67992720349480784</v>
      </c>
      <c r="BN62" s="18"/>
    </row>
    <row r="63" spans="1:87" x14ac:dyDescent="0.25">
      <c r="A63" s="47" t="s">
        <v>310</v>
      </c>
      <c r="B63" s="30" t="s">
        <v>178</v>
      </c>
      <c r="C63" s="13"/>
      <c r="D63" s="4" t="s">
        <v>319</v>
      </c>
      <c r="E63" s="18">
        <v>58.593511644462524</v>
      </c>
      <c r="F63" s="18">
        <v>0.68341299705074754</v>
      </c>
      <c r="G63" s="18">
        <v>19.244381165463235</v>
      </c>
      <c r="H63" s="18">
        <v>6.4579412333804482</v>
      </c>
      <c r="I63" s="18">
        <v>0.17695515102206855</v>
      </c>
      <c r="J63" s="18">
        <v>2.2902471270212548</v>
      </c>
      <c r="K63" s="18">
        <v>6.8992169226075459</v>
      </c>
      <c r="L63" s="18">
        <v>3.3875724600833927</v>
      </c>
      <c r="M63" s="18">
        <v>1.3312315671717687</v>
      </c>
      <c r="N63" s="18">
        <v>0.21661751245804944</v>
      </c>
      <c r="O63" s="18">
        <v>99.281087780721037</v>
      </c>
      <c r="P63" s="19">
        <v>0.03</v>
      </c>
      <c r="Q63" s="19">
        <v>5.5E-2</v>
      </c>
      <c r="R63" s="19">
        <v>7.0000000000000001E-3</v>
      </c>
      <c r="T63" s="18">
        <v>3.6466154472212331</v>
      </c>
      <c r="U63" s="18">
        <v>0.73385675691798313</v>
      </c>
      <c r="V63" s="20">
        <v>13.985919646197001</v>
      </c>
      <c r="W63" s="21">
        <v>4046.1608821267373</v>
      </c>
      <c r="X63" s="21">
        <v>128.16775999402645</v>
      </c>
      <c r="Y63" s="20">
        <v>5.222787171119915</v>
      </c>
      <c r="Z63" s="20">
        <v>12.105368840150632</v>
      </c>
      <c r="AA63" s="18">
        <v>3.1270746080846177</v>
      </c>
      <c r="AB63" s="21">
        <v>23.27277114707357</v>
      </c>
      <c r="AC63" s="21">
        <v>62.868090662303601</v>
      </c>
      <c r="AD63" s="21">
        <v>16.867450860196087</v>
      </c>
      <c r="AE63" s="18">
        <v>1.3776277579795257</v>
      </c>
      <c r="AF63" s="21">
        <v>20.507545102247764</v>
      </c>
      <c r="AG63" s="21">
        <v>603.24265609100053</v>
      </c>
      <c r="AH63" s="21">
        <v>21.861084551927195</v>
      </c>
      <c r="AI63" s="21">
        <v>75.809968207437961</v>
      </c>
      <c r="AJ63" s="18">
        <v>1.9704804834292449</v>
      </c>
      <c r="AK63" s="18">
        <v>0.73345271324694039</v>
      </c>
      <c r="AL63" s="18">
        <v>0.74236440847040119</v>
      </c>
      <c r="AM63" s="19">
        <v>9.2975803810910487E-2</v>
      </c>
      <c r="AN63" s="18">
        <v>0.84550228506847447</v>
      </c>
      <c r="AO63" s="21">
        <v>317.74861962607491</v>
      </c>
      <c r="AP63" s="20">
        <v>9.0741079510867184</v>
      </c>
      <c r="AQ63" s="21">
        <v>21.725675972097417</v>
      </c>
      <c r="AR63" s="18">
        <v>3.1419826074827792</v>
      </c>
      <c r="AS63" s="20">
        <v>14.998395579244225</v>
      </c>
      <c r="AT63" s="18">
        <v>3.8381145296215804</v>
      </c>
      <c r="AU63" s="18">
        <v>1.3605097301629356</v>
      </c>
      <c r="AV63" s="18">
        <v>1.2559399428092914</v>
      </c>
      <c r="AW63" s="18">
        <v>3.5781273149981265</v>
      </c>
      <c r="AX63" s="18">
        <v>3.5454098691967282</v>
      </c>
      <c r="AY63" s="18">
        <v>0.6498766416955859</v>
      </c>
      <c r="AZ63" s="18">
        <v>0.57896106612880538</v>
      </c>
      <c r="BA63" s="18">
        <v>4.0712110834957853</v>
      </c>
      <c r="BB63" s="18">
        <v>0.81946012392524592</v>
      </c>
      <c r="BC63" s="18">
        <v>2.4621394812091375</v>
      </c>
      <c r="BD63" s="18">
        <v>0.34794121639672076</v>
      </c>
      <c r="BE63" s="18">
        <v>2.3045053886024913</v>
      </c>
      <c r="BF63" s="18">
        <v>0.35413168035162745</v>
      </c>
      <c r="BG63" s="18">
        <v>2.3645827819698959</v>
      </c>
      <c r="BH63" s="18">
        <v>0.13749824244833539</v>
      </c>
      <c r="BI63" s="18">
        <v>0.41917111351752856</v>
      </c>
      <c r="BJ63" s="19">
        <v>7.4967210167291229E-2</v>
      </c>
      <c r="BK63" s="20">
        <v>6.2028146437789147</v>
      </c>
      <c r="BL63" s="18">
        <v>1.3679582976768359</v>
      </c>
      <c r="BM63" s="18">
        <v>0.45771893286188148</v>
      </c>
      <c r="BN63" s="18"/>
    </row>
    <row r="64" spans="1:87" x14ac:dyDescent="0.25">
      <c r="A64" s="47" t="s">
        <v>311</v>
      </c>
      <c r="B64" s="30" t="s">
        <v>178</v>
      </c>
      <c r="C64" s="13"/>
      <c r="D64" s="4" t="s">
        <v>319</v>
      </c>
      <c r="E64" s="18">
        <v>55.617523520667262</v>
      </c>
      <c r="F64" s="18">
        <v>0.91388891660264804</v>
      </c>
      <c r="G64" s="18">
        <v>19.270485179235969</v>
      </c>
      <c r="H64" s="18">
        <v>7.4019919263369678</v>
      </c>
      <c r="I64" s="18">
        <v>0.18656902555097724</v>
      </c>
      <c r="J64" s="18">
        <v>2.3236324091348988</v>
      </c>
      <c r="K64" s="18">
        <v>7.7151779389610002</v>
      </c>
      <c r="L64" s="18">
        <v>4.1653779768734225</v>
      </c>
      <c r="M64" s="18">
        <v>1.2501122407239276</v>
      </c>
      <c r="N64" s="18">
        <v>0.33123484750226978</v>
      </c>
      <c r="O64" s="18">
        <v>99.175993981589343</v>
      </c>
      <c r="P64" s="19">
        <v>3.5999999999999997E-2</v>
      </c>
      <c r="Q64" s="19">
        <v>6.8000000000000005E-2</v>
      </c>
      <c r="R64" s="19">
        <v>7.0000000000000001E-3</v>
      </c>
      <c r="T64" s="20">
        <v>6.2611594737801113</v>
      </c>
      <c r="U64" s="18">
        <v>0.9796164649592094</v>
      </c>
      <c r="V64" s="21">
        <v>18.838537767454099</v>
      </c>
      <c r="W64" s="21">
        <v>5628.6596511696071</v>
      </c>
      <c r="X64" s="21">
        <v>174.15863136115587</v>
      </c>
      <c r="Y64" s="18">
        <v>3.7582588070732141</v>
      </c>
      <c r="Z64" s="21">
        <v>16.256621735106155</v>
      </c>
      <c r="AA64" s="18">
        <v>2.9903042720380388</v>
      </c>
      <c r="AB64" s="21">
        <v>32.144661189128925</v>
      </c>
      <c r="AC64" s="21">
        <v>85.120439623237615</v>
      </c>
      <c r="AD64" s="21">
        <v>19.778972874978265</v>
      </c>
      <c r="AE64" s="18">
        <v>1.437860440031455</v>
      </c>
      <c r="AF64" s="21">
        <v>22.812281196378343</v>
      </c>
      <c r="AG64" s="21">
        <v>737.38152338997941</v>
      </c>
      <c r="AH64" s="21">
        <v>26.268588532378789</v>
      </c>
      <c r="AI64" s="21">
        <v>86.894003165351208</v>
      </c>
      <c r="AJ64" s="18">
        <v>2.606466989587537</v>
      </c>
      <c r="AK64" s="18">
        <v>0.82941299234169608</v>
      </c>
      <c r="AL64" s="18">
        <v>0.84347857856763397</v>
      </c>
      <c r="AM64" s="19">
        <v>9.8163708224720828E-2</v>
      </c>
      <c r="AN64" s="18">
        <v>0.437412214408466</v>
      </c>
      <c r="AO64" s="21">
        <v>392.99187223278682</v>
      </c>
      <c r="AP64" s="20">
        <v>12.743449165911221</v>
      </c>
      <c r="AQ64" s="21">
        <v>31.776278083604602</v>
      </c>
      <c r="AR64" s="18">
        <v>4.4435652954654117</v>
      </c>
      <c r="AS64" s="21">
        <v>21.170938911244708</v>
      </c>
      <c r="AT64" s="20">
        <v>5.1016375120375681</v>
      </c>
      <c r="AU64" s="18">
        <v>1.7245242679616375</v>
      </c>
      <c r="AV64" s="18">
        <v>1.5573892427268319</v>
      </c>
      <c r="AW64" s="18">
        <v>4.255507941904475</v>
      </c>
      <c r="AX64" s="20">
        <v>5.08270845692235</v>
      </c>
      <c r="AY64" s="18">
        <v>0.79274243883805995</v>
      </c>
      <c r="AZ64" s="18">
        <v>0.67650996513153006</v>
      </c>
      <c r="BA64" s="18">
        <v>4.5168122196144296</v>
      </c>
      <c r="BB64" s="18">
        <v>0.94005673182016114</v>
      </c>
      <c r="BC64" s="18">
        <v>2.8150167300465387</v>
      </c>
      <c r="BD64" s="18">
        <v>0.39898438321213719</v>
      </c>
      <c r="BE64" s="18">
        <v>2.6246832868520515</v>
      </c>
      <c r="BF64" s="18">
        <v>0.42106690139464242</v>
      </c>
      <c r="BG64" s="18">
        <v>2.6140495621222328</v>
      </c>
      <c r="BH64" s="18">
        <v>0.16838329320944501</v>
      </c>
      <c r="BI64" s="18">
        <v>0.52672152906639924</v>
      </c>
      <c r="BJ64" s="19">
        <v>8.1108944986790513E-2</v>
      </c>
      <c r="BK64" s="18">
        <v>4.9910441627604278</v>
      </c>
      <c r="BL64" s="18">
        <v>1.7618344102758388</v>
      </c>
      <c r="BM64" s="18">
        <v>0.56038726966888297</v>
      </c>
      <c r="BN64" s="18"/>
    </row>
    <row r="65" spans="1:87" x14ac:dyDescent="0.25">
      <c r="A65" s="47" t="s">
        <v>312</v>
      </c>
      <c r="B65" s="1" t="s">
        <v>178</v>
      </c>
      <c r="C65" s="6"/>
      <c r="D65" s="2" t="s">
        <v>319</v>
      </c>
      <c r="E65" s="18">
        <v>52.474453213530012</v>
      </c>
      <c r="F65" s="18">
        <v>0.88849667565860058</v>
      </c>
      <c r="G65" s="18">
        <v>20.60690540418576</v>
      </c>
      <c r="H65" s="18">
        <v>8.2692700747100432</v>
      </c>
      <c r="I65" s="18">
        <v>0.15543677734433758</v>
      </c>
      <c r="J65" s="18">
        <v>3.1077327289684011</v>
      </c>
      <c r="K65" s="18">
        <v>9.3562911782107712</v>
      </c>
      <c r="L65" s="18">
        <v>3.1929722520281993</v>
      </c>
      <c r="M65" s="18">
        <v>0.88348258606684771</v>
      </c>
      <c r="N65" s="18">
        <v>0.14440578024248135</v>
      </c>
      <c r="O65" s="18">
        <v>99.079446670945444</v>
      </c>
      <c r="P65" s="19">
        <v>0.02</v>
      </c>
      <c r="Q65" s="19">
        <v>5.7000000000000002E-2</v>
      </c>
      <c r="R65" s="19">
        <v>5.0000000000000001E-3</v>
      </c>
      <c r="T65" s="20">
        <v>5.8699907905384814</v>
      </c>
      <c r="U65" s="18">
        <v>0.56060296220964545</v>
      </c>
      <c r="V65" s="21">
        <v>23.669881371813368</v>
      </c>
      <c r="W65" s="21">
        <v>5337.7211997055965</v>
      </c>
      <c r="X65" s="21">
        <v>266.33446979701796</v>
      </c>
      <c r="Y65" s="18">
        <v>3.6931749766468225</v>
      </c>
      <c r="Z65" s="21">
        <v>20.938739092549309</v>
      </c>
      <c r="AA65" s="18">
        <v>3.9471074905321113</v>
      </c>
      <c r="AB65" s="21">
        <v>59.715148175134154</v>
      </c>
      <c r="AC65" s="21">
        <v>78.011244301976248</v>
      </c>
      <c r="AD65" s="21">
        <v>19.084281704891289</v>
      </c>
      <c r="AE65" s="18">
        <v>1.4085234535482638</v>
      </c>
      <c r="AF65" s="20">
        <v>13.976327819271857</v>
      </c>
      <c r="AG65" s="21">
        <v>597.28552989361958</v>
      </c>
      <c r="AH65" s="21">
        <v>19.496448936111936</v>
      </c>
      <c r="AI65" s="21">
        <v>56.473364696178209</v>
      </c>
      <c r="AJ65" s="18">
        <v>1.3249549584350246</v>
      </c>
      <c r="AK65" s="18">
        <v>0.80136562599011296</v>
      </c>
      <c r="AL65" s="18">
        <v>0.61349873312605729</v>
      </c>
      <c r="AM65" s="18">
        <v>0.11443711628789779</v>
      </c>
      <c r="AN65" s="18">
        <v>0.24523559967257663</v>
      </c>
      <c r="AO65" s="21">
        <v>230.09687375146709</v>
      </c>
      <c r="AP65" s="20">
        <v>6.8563522343285159</v>
      </c>
      <c r="AQ65" s="21">
        <v>17.136026729729544</v>
      </c>
      <c r="AR65" s="18">
        <v>2.4599248816671277</v>
      </c>
      <c r="AS65" s="20">
        <v>12.105318347280935</v>
      </c>
      <c r="AT65" s="18">
        <v>3.2471711620556771</v>
      </c>
      <c r="AU65" s="18">
        <v>1.1578248340228214</v>
      </c>
      <c r="AV65" s="18">
        <v>1.0687413177011313</v>
      </c>
      <c r="AW65" s="18">
        <v>3.0187089633899342</v>
      </c>
      <c r="AX65" s="18">
        <v>3.3624430552229985</v>
      </c>
      <c r="AY65" s="18">
        <v>0.57649855968192776</v>
      </c>
      <c r="AZ65" s="18">
        <v>0.51470956901178633</v>
      </c>
      <c r="BA65" s="18">
        <v>3.5358756110859129</v>
      </c>
      <c r="BB65" s="18">
        <v>0.74619541370812947</v>
      </c>
      <c r="BC65" s="18">
        <v>2.2257037106516022</v>
      </c>
      <c r="BD65" s="18">
        <v>0.32048482976428683</v>
      </c>
      <c r="BE65" s="18">
        <v>2.1078467515085739</v>
      </c>
      <c r="BF65" s="18">
        <v>0.32561141715787506</v>
      </c>
      <c r="BG65" s="18">
        <v>1.8301467844752997</v>
      </c>
      <c r="BH65" s="19">
        <v>9.6886009628735226E-2</v>
      </c>
      <c r="BI65" s="18">
        <v>0.58088292482632131</v>
      </c>
      <c r="BJ65" s="19">
        <v>6.0247211869310063E-2</v>
      </c>
      <c r="BK65" s="20">
        <v>5.1933255238035159</v>
      </c>
      <c r="BL65" s="18">
        <v>1.172549051584302</v>
      </c>
      <c r="BM65" s="18">
        <v>0.40660718513180671</v>
      </c>
      <c r="BN65" s="18"/>
    </row>
    <row r="66" spans="1:87" s="8" customFormat="1" x14ac:dyDescent="0.25">
      <c r="A66" s="51" t="s">
        <v>332</v>
      </c>
      <c r="B66" s="8" t="s">
        <v>178</v>
      </c>
      <c r="D66" s="5" t="s">
        <v>319</v>
      </c>
      <c r="E66" s="31">
        <v>52.958549750483755</v>
      </c>
      <c r="F66" s="31">
        <v>0.89622161116203281</v>
      </c>
      <c r="G66" s="31">
        <v>20.327935634993381</v>
      </c>
      <c r="H66" s="31">
        <v>8.0736265828006957</v>
      </c>
      <c r="I66" s="31">
        <v>0.17313372033811994</v>
      </c>
      <c r="J66" s="31">
        <v>3.0960382931052042</v>
      </c>
      <c r="K66" s="31">
        <v>9.2982992158060913</v>
      </c>
      <c r="L66" s="31">
        <v>0.95732763010489874</v>
      </c>
      <c r="M66" s="31">
        <v>3.1571443120480707</v>
      </c>
      <c r="N66" s="31">
        <v>0.16294938384764232</v>
      </c>
      <c r="O66" s="31">
        <v>99.101226134689909</v>
      </c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65">
        <v>57</v>
      </c>
      <c r="BP66" s="65">
        <v>60</v>
      </c>
      <c r="BQ66" s="65">
        <v>19</v>
      </c>
      <c r="BR66" s="65">
        <v>220</v>
      </c>
      <c r="BS66" s="65" t="s">
        <v>380</v>
      </c>
      <c r="BT66" s="65" t="s">
        <v>380</v>
      </c>
      <c r="BU66" s="65">
        <v>534</v>
      </c>
      <c r="BV66" s="65">
        <v>26</v>
      </c>
      <c r="BW66" s="65">
        <v>14</v>
      </c>
      <c r="BX66" s="65" t="s">
        <v>380</v>
      </c>
      <c r="BY66" s="65">
        <v>8</v>
      </c>
      <c r="BZ66" s="65">
        <v>4</v>
      </c>
      <c r="CA66" s="65">
        <v>20</v>
      </c>
      <c r="CB66" s="65">
        <v>3</v>
      </c>
      <c r="CC66" s="65">
        <v>9</v>
      </c>
      <c r="CD66" s="65">
        <v>2</v>
      </c>
      <c r="CE66" s="65">
        <v>18</v>
      </c>
      <c r="CF66" s="65">
        <v>61</v>
      </c>
      <c r="CG66" s="65" t="s">
        <v>380</v>
      </c>
      <c r="CH66" s="65">
        <v>21</v>
      </c>
      <c r="CI66" s="65">
        <v>216</v>
      </c>
    </row>
    <row r="67" spans="1:87" s="56" customFormat="1" x14ac:dyDescent="0.25">
      <c r="A67" s="54" t="s">
        <v>334</v>
      </c>
      <c r="B67" s="55" t="s">
        <v>369</v>
      </c>
      <c r="D67" s="55" t="s">
        <v>319</v>
      </c>
      <c r="E67" s="57">
        <v>60.282882510840388</v>
      </c>
      <c r="F67" s="57">
        <v>0.6091265744373322</v>
      </c>
      <c r="G67" s="57">
        <v>18.263473053892216</v>
      </c>
      <c r="H67" s="57">
        <v>5.7690877641553104</v>
      </c>
      <c r="I67" s="57">
        <v>0.19615940532727649</v>
      </c>
      <c r="J67" s="57">
        <v>2.7359074953541187</v>
      </c>
      <c r="K67" s="57">
        <v>5.9364030559570518</v>
      </c>
      <c r="L67" s="57">
        <v>2.271319430105307</v>
      </c>
      <c r="M67" s="57">
        <v>3.0869295890976667</v>
      </c>
      <c r="N67" s="57">
        <v>0.20648358455502788</v>
      </c>
      <c r="O67" s="57">
        <v>99.357772463721702</v>
      </c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66">
        <v>93</v>
      </c>
      <c r="BP67" s="66">
        <v>109</v>
      </c>
      <c r="BQ67" s="66">
        <v>19</v>
      </c>
      <c r="BR67" s="66">
        <v>179</v>
      </c>
      <c r="BS67" s="66">
        <v>1</v>
      </c>
      <c r="BT67" s="66">
        <v>1</v>
      </c>
      <c r="BU67" s="66">
        <v>469</v>
      </c>
      <c r="BV67" s="66">
        <v>17</v>
      </c>
      <c r="BW67" s="66">
        <v>49</v>
      </c>
      <c r="BX67" s="66">
        <v>4</v>
      </c>
      <c r="BY67" s="66">
        <v>9</v>
      </c>
      <c r="BZ67" s="66">
        <v>8</v>
      </c>
      <c r="CA67" s="66">
        <v>16</v>
      </c>
      <c r="CB67" s="66">
        <v>4</v>
      </c>
      <c r="CC67" s="66">
        <v>15</v>
      </c>
      <c r="CD67" s="66">
        <v>3</v>
      </c>
      <c r="CE67" s="66">
        <v>17</v>
      </c>
      <c r="CF67" s="66">
        <v>54</v>
      </c>
      <c r="CG67" s="66">
        <v>8</v>
      </c>
      <c r="CH67" s="66">
        <v>32</v>
      </c>
      <c r="CI67" s="66">
        <v>479</v>
      </c>
    </row>
    <row r="68" spans="1:87" x14ac:dyDescent="0.25">
      <c r="A68" s="53" t="s">
        <v>335</v>
      </c>
      <c r="B68" s="2" t="s">
        <v>364</v>
      </c>
      <c r="D68" s="4" t="s">
        <v>318</v>
      </c>
      <c r="E68" s="18">
        <v>65.190701418939312</v>
      </c>
      <c r="F68" s="18">
        <v>0.51323337023246451</v>
      </c>
      <c r="G68" s="18">
        <v>16.423467847438864</v>
      </c>
      <c r="H68" s="18">
        <v>4.3465627916634864</v>
      </c>
      <c r="I68" s="18">
        <v>0.11069739357955115</v>
      </c>
      <c r="J68" s="18">
        <v>2.0126798832645667</v>
      </c>
      <c r="K68" s="18">
        <v>5.2732212941531644</v>
      </c>
      <c r="L68" s="18">
        <v>1.2881151252893226</v>
      </c>
      <c r="M68" s="18">
        <v>4.2668813525208815</v>
      </c>
      <c r="N68" s="18">
        <v>9.05705947469055E-2</v>
      </c>
      <c r="O68" s="18">
        <v>99.516131071828525</v>
      </c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67">
        <v>120</v>
      </c>
      <c r="BP68" s="67">
        <v>59</v>
      </c>
      <c r="BQ68" s="67">
        <v>23</v>
      </c>
      <c r="BR68" s="67">
        <v>105</v>
      </c>
      <c r="BS68" s="67" t="s">
        <v>380</v>
      </c>
      <c r="BT68" s="67" t="s">
        <v>380</v>
      </c>
      <c r="BU68" s="67">
        <v>244</v>
      </c>
      <c r="BV68" s="67">
        <v>17</v>
      </c>
      <c r="BW68" s="67">
        <v>21</v>
      </c>
      <c r="BX68" s="67">
        <v>3</v>
      </c>
      <c r="BY68" s="67">
        <v>7</v>
      </c>
      <c r="BZ68" s="67">
        <v>5</v>
      </c>
      <c r="CA68" s="67">
        <v>8</v>
      </c>
      <c r="CB68" s="67">
        <v>1</v>
      </c>
      <c r="CC68" s="67">
        <v>6</v>
      </c>
      <c r="CD68" s="67">
        <v>3</v>
      </c>
      <c r="CE68" s="67">
        <v>15</v>
      </c>
      <c r="CF68" s="67">
        <v>33</v>
      </c>
      <c r="CG68" s="67">
        <v>11</v>
      </c>
      <c r="CH68" s="67">
        <v>16</v>
      </c>
      <c r="CI68" s="67">
        <v>319</v>
      </c>
    </row>
    <row r="69" spans="1:87" x14ac:dyDescent="0.25">
      <c r="A69" s="53" t="s">
        <v>336</v>
      </c>
      <c r="B69" s="2" t="s">
        <v>364</v>
      </c>
      <c r="D69" s="4" t="s">
        <v>318</v>
      </c>
      <c r="E69" s="18">
        <v>70.362473347547962</v>
      </c>
      <c r="F69" s="18">
        <v>0.37567265712255044</v>
      </c>
      <c r="G69" s="18">
        <v>15.301045791450905</v>
      </c>
      <c r="H69" s="18">
        <v>3.106324270792808</v>
      </c>
      <c r="I69" s="18">
        <v>0.10153315057366227</v>
      </c>
      <c r="J69" s="18">
        <v>1.0559447659660877</v>
      </c>
      <c r="K69" s="18">
        <v>3.5232003249060808</v>
      </c>
      <c r="L69" s="18">
        <v>1.7057569296375263</v>
      </c>
      <c r="M69" s="18">
        <v>4.0410193928317586</v>
      </c>
      <c r="N69" s="18">
        <v>8.1226520458929821E-2</v>
      </c>
      <c r="O69" s="18">
        <v>99.654197151288272</v>
      </c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67">
        <v>111</v>
      </c>
      <c r="BP69" s="67">
        <v>53</v>
      </c>
      <c r="BQ69" s="67">
        <v>11</v>
      </c>
      <c r="BR69" s="67">
        <v>57</v>
      </c>
      <c r="BS69" s="67">
        <v>1</v>
      </c>
      <c r="BT69" s="67">
        <v>2</v>
      </c>
      <c r="BU69" s="67">
        <v>270</v>
      </c>
      <c r="BV69" s="67">
        <v>14</v>
      </c>
      <c r="BW69" s="67">
        <v>30</v>
      </c>
      <c r="BX69" s="67">
        <v>4</v>
      </c>
      <c r="BY69" s="67">
        <v>8</v>
      </c>
      <c r="BZ69" s="67">
        <v>1</v>
      </c>
      <c r="CA69" s="67">
        <v>5</v>
      </c>
      <c r="CB69" s="67">
        <v>3</v>
      </c>
      <c r="CC69" s="67">
        <v>13</v>
      </c>
      <c r="CD69" s="67">
        <v>3</v>
      </c>
      <c r="CE69" s="67">
        <v>14</v>
      </c>
      <c r="CF69" s="67">
        <v>11</v>
      </c>
      <c r="CG69" s="67">
        <v>8</v>
      </c>
      <c r="CH69" s="67">
        <v>23</v>
      </c>
      <c r="CI69" s="67">
        <v>483</v>
      </c>
    </row>
    <row r="70" spans="1:87" x14ac:dyDescent="0.25">
      <c r="A70" s="53" t="s">
        <v>337</v>
      </c>
      <c r="B70" s="2" t="s">
        <v>365</v>
      </c>
      <c r="D70" s="4" t="s">
        <v>318</v>
      </c>
      <c r="E70" s="18">
        <v>66.538666666666671</v>
      </c>
      <c r="F70" s="18">
        <v>0.54400000000000004</v>
      </c>
      <c r="G70" s="18">
        <v>16.053333333333335</v>
      </c>
      <c r="H70" s="18">
        <v>6.1236366368810931</v>
      </c>
      <c r="I70" s="18">
        <v>0.11733333333333333</v>
      </c>
      <c r="J70" s="18">
        <v>1.4186666666666667</v>
      </c>
      <c r="K70" s="18">
        <v>3.5306666666666664</v>
      </c>
      <c r="L70" s="18">
        <v>2.08</v>
      </c>
      <c r="M70" s="18">
        <v>2.8479999999999999</v>
      </c>
      <c r="N70" s="18">
        <v>6.4000000000000001E-2</v>
      </c>
      <c r="O70" s="18">
        <v>99.318303303547737</v>
      </c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67">
        <v>124</v>
      </c>
      <c r="BP70" s="67">
        <v>59</v>
      </c>
      <c r="BQ70" s="67">
        <v>22</v>
      </c>
      <c r="BR70" s="67">
        <v>117</v>
      </c>
      <c r="BS70" s="67" t="s">
        <v>380</v>
      </c>
      <c r="BT70" s="67" t="s">
        <v>380</v>
      </c>
      <c r="BU70" s="67">
        <v>307</v>
      </c>
      <c r="BV70" s="67">
        <v>13</v>
      </c>
      <c r="BW70" s="67">
        <v>48</v>
      </c>
      <c r="BX70" s="67">
        <v>4</v>
      </c>
      <c r="BY70" s="67">
        <v>10</v>
      </c>
      <c r="BZ70" s="67">
        <v>3</v>
      </c>
      <c r="CA70" s="67">
        <v>16</v>
      </c>
      <c r="CB70" s="67">
        <v>3</v>
      </c>
      <c r="CC70" s="67">
        <v>13</v>
      </c>
      <c r="CD70" s="67">
        <v>3</v>
      </c>
      <c r="CE70" s="67">
        <v>13</v>
      </c>
      <c r="CF70" s="67">
        <v>27</v>
      </c>
      <c r="CG70" s="67">
        <v>9</v>
      </c>
      <c r="CH70" s="67">
        <v>27</v>
      </c>
      <c r="CI70" s="67">
        <v>585</v>
      </c>
    </row>
    <row r="71" spans="1:87" x14ac:dyDescent="0.25">
      <c r="A71" s="53" t="s">
        <v>338</v>
      </c>
      <c r="B71" s="2" t="s">
        <v>365</v>
      </c>
      <c r="D71" s="4" t="s">
        <v>318</v>
      </c>
      <c r="E71" s="18">
        <v>72.25316455696202</v>
      </c>
      <c r="F71" s="18">
        <v>0.3139240506329114</v>
      </c>
      <c r="G71" s="18">
        <v>15.159493670886077</v>
      </c>
      <c r="H71" s="18">
        <v>2.196038494734847</v>
      </c>
      <c r="I71" s="18">
        <v>7.0886075949367092E-2</v>
      </c>
      <c r="J71" s="18">
        <v>0.67848101265822769</v>
      </c>
      <c r="K71" s="18">
        <v>3.09873417721519</v>
      </c>
      <c r="L71" s="18">
        <v>1.8632911392405063</v>
      </c>
      <c r="M71" s="18">
        <v>4.0911392405063287</v>
      </c>
      <c r="N71" s="18">
        <v>3.0379746835443037E-2</v>
      </c>
      <c r="O71" s="18">
        <v>99.755532165620892</v>
      </c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68">
        <v>107</v>
      </c>
      <c r="BP71" s="68">
        <v>44</v>
      </c>
      <c r="BQ71" s="68">
        <v>8</v>
      </c>
      <c r="BR71" s="68">
        <v>48</v>
      </c>
      <c r="BS71" s="68" t="s">
        <v>380</v>
      </c>
      <c r="BT71" s="68">
        <v>2</v>
      </c>
      <c r="BU71" s="68">
        <v>240</v>
      </c>
      <c r="BV71" s="68">
        <v>8</v>
      </c>
      <c r="BW71" s="68">
        <v>33</v>
      </c>
      <c r="BX71" s="68">
        <v>3</v>
      </c>
      <c r="BY71" s="68">
        <v>7</v>
      </c>
      <c r="BZ71" s="68">
        <v>1</v>
      </c>
      <c r="CA71" s="68">
        <v>8</v>
      </c>
      <c r="CB71" s="68">
        <v>4</v>
      </c>
      <c r="CC71" s="68">
        <v>7</v>
      </c>
      <c r="CD71" s="68">
        <v>3</v>
      </c>
      <c r="CE71" s="68">
        <v>15</v>
      </c>
      <c r="CF71" s="68">
        <v>4</v>
      </c>
      <c r="CG71" s="68">
        <v>3</v>
      </c>
      <c r="CH71" s="68">
        <v>20</v>
      </c>
      <c r="CI71" s="68">
        <v>524</v>
      </c>
    </row>
    <row r="72" spans="1:87" x14ac:dyDescent="0.25">
      <c r="A72" s="53" t="s">
        <v>339</v>
      </c>
      <c r="B72" s="2" t="s">
        <v>365</v>
      </c>
      <c r="D72" s="4" t="s">
        <v>318</v>
      </c>
      <c r="E72" s="18">
        <v>72.777156793008842</v>
      </c>
      <c r="F72" s="18">
        <v>0.30484706838735903</v>
      </c>
      <c r="G72" s="18">
        <v>14.510720455238289</v>
      </c>
      <c r="H72" s="18">
        <v>2.3133497609008855</v>
      </c>
      <c r="I72" s="18">
        <v>7.1130982623717115E-2</v>
      </c>
      <c r="J72" s="18">
        <v>0.70114825729092578</v>
      </c>
      <c r="K72" s="18">
        <v>2.5505538055075703</v>
      </c>
      <c r="L72" s="18">
        <v>2.7131389086474953</v>
      </c>
      <c r="M72" s="18">
        <v>3.7699420790570066</v>
      </c>
      <c r="N72" s="18">
        <v>3.04847068387359E-2</v>
      </c>
      <c r="O72" s="18">
        <v>99.742472817500825</v>
      </c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68">
        <v>100</v>
      </c>
      <c r="BP72" s="68">
        <v>44</v>
      </c>
      <c r="BQ72" s="68">
        <v>12</v>
      </c>
      <c r="BR72" s="68">
        <v>47</v>
      </c>
      <c r="BS72" s="68">
        <v>2</v>
      </c>
      <c r="BT72" s="68">
        <v>4</v>
      </c>
      <c r="BU72" s="68">
        <v>217</v>
      </c>
      <c r="BV72" s="68">
        <v>5</v>
      </c>
      <c r="BW72" s="68">
        <v>55</v>
      </c>
      <c r="BX72" s="68">
        <v>4</v>
      </c>
      <c r="BY72" s="68">
        <v>9</v>
      </c>
      <c r="BZ72" s="68">
        <v>2</v>
      </c>
      <c r="CA72" s="68">
        <v>15</v>
      </c>
      <c r="CB72" s="68">
        <v>3</v>
      </c>
      <c r="CC72" s="68">
        <v>13</v>
      </c>
      <c r="CD72" s="68">
        <v>3</v>
      </c>
      <c r="CE72" s="68">
        <v>12</v>
      </c>
      <c r="CF72" s="68">
        <v>7</v>
      </c>
      <c r="CG72" s="68">
        <v>7</v>
      </c>
      <c r="CH72" s="68">
        <v>24</v>
      </c>
      <c r="CI72" s="68">
        <v>621</v>
      </c>
    </row>
    <row r="73" spans="1:87" x14ac:dyDescent="0.25">
      <c r="A73" s="53" t="s">
        <v>340</v>
      </c>
      <c r="B73" s="2" t="s">
        <v>366</v>
      </c>
      <c r="D73" s="4" t="s">
        <v>318</v>
      </c>
      <c r="E73" s="18">
        <v>71.707468236752405</v>
      </c>
      <c r="F73" s="18">
        <v>0.30988534242330334</v>
      </c>
      <c r="G73" s="18">
        <v>16.134696828839996</v>
      </c>
      <c r="H73" s="18">
        <v>2.3515829973169726</v>
      </c>
      <c r="I73" s="18">
        <v>9.2965602726991017E-2</v>
      </c>
      <c r="J73" s="18">
        <v>0.67141824191715727</v>
      </c>
      <c r="K73" s="18">
        <v>2.9129222187790518</v>
      </c>
      <c r="L73" s="18">
        <v>1.7146988947422785</v>
      </c>
      <c r="M73" s="18">
        <v>3.8115897118066311</v>
      </c>
      <c r="N73" s="18">
        <v>3.0988534242330338E-2</v>
      </c>
      <c r="O73" s="18">
        <v>99.738216609547109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67">
        <v>112</v>
      </c>
      <c r="BP73" s="67">
        <v>43</v>
      </c>
      <c r="BQ73" s="67">
        <v>11</v>
      </c>
      <c r="BR73" s="67">
        <v>42</v>
      </c>
      <c r="BS73" s="67">
        <v>1</v>
      </c>
      <c r="BT73" s="67">
        <v>2</v>
      </c>
      <c r="BU73" s="67">
        <v>230</v>
      </c>
      <c r="BV73" s="67">
        <v>5</v>
      </c>
      <c r="BW73" s="67">
        <v>28</v>
      </c>
      <c r="BX73" s="67">
        <v>3</v>
      </c>
      <c r="BY73" s="67">
        <v>9</v>
      </c>
      <c r="BZ73" s="67">
        <v>2</v>
      </c>
      <c r="CA73" s="67">
        <v>6</v>
      </c>
      <c r="CB73" s="67">
        <v>5</v>
      </c>
      <c r="CC73" s="67">
        <v>8</v>
      </c>
      <c r="CD73" s="67">
        <v>3</v>
      </c>
      <c r="CE73" s="67">
        <v>15</v>
      </c>
      <c r="CF73" s="67">
        <v>8</v>
      </c>
      <c r="CG73" s="67">
        <v>7</v>
      </c>
      <c r="CH73" s="67">
        <v>17</v>
      </c>
      <c r="CI73" s="67">
        <v>518</v>
      </c>
    </row>
    <row r="74" spans="1:87" x14ac:dyDescent="0.25">
      <c r="A74" s="53" t="s">
        <v>341</v>
      </c>
      <c r="B74" s="2" t="s">
        <v>366</v>
      </c>
      <c r="D74" s="4" t="s">
        <v>318</v>
      </c>
      <c r="E74" s="18">
        <v>71.593227254181969</v>
      </c>
      <c r="F74" s="18">
        <v>0.28559771521827831</v>
      </c>
      <c r="G74" s="18">
        <v>15.544675642594861</v>
      </c>
      <c r="H74" s="18">
        <v>2.3496148217467736</v>
      </c>
      <c r="I74" s="18">
        <v>8.1599347205222383E-2</v>
      </c>
      <c r="J74" s="18">
        <v>0.78539371685026516</v>
      </c>
      <c r="K74" s="18">
        <v>3.2129742962056307</v>
      </c>
      <c r="L74" s="18">
        <v>1.6319869441044472</v>
      </c>
      <c r="M74" s="18">
        <v>4.1921664626682995</v>
      </c>
      <c r="N74" s="18">
        <v>6.1199510403916774E-2</v>
      </c>
      <c r="O74" s="18">
        <v>99.738435711179662</v>
      </c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67">
        <v>109</v>
      </c>
      <c r="BP74" s="67">
        <v>52</v>
      </c>
      <c r="BQ74" s="67">
        <v>14</v>
      </c>
      <c r="BR74" s="67">
        <v>40</v>
      </c>
      <c r="BS74" s="67" t="s">
        <v>380</v>
      </c>
      <c r="BT74" s="67" t="s">
        <v>380</v>
      </c>
      <c r="BU74" s="67">
        <v>253</v>
      </c>
      <c r="BV74" s="67">
        <v>9</v>
      </c>
      <c r="BW74" s="67">
        <v>29</v>
      </c>
      <c r="BX74" s="67">
        <v>4</v>
      </c>
      <c r="BY74" s="67">
        <v>9</v>
      </c>
      <c r="BZ74" s="67">
        <v>2</v>
      </c>
      <c r="CA74" s="67">
        <v>11</v>
      </c>
      <c r="CB74" s="67">
        <v>2</v>
      </c>
      <c r="CC74" s="67">
        <v>9</v>
      </c>
      <c r="CD74" s="67">
        <v>3</v>
      </c>
      <c r="CE74" s="67">
        <v>14</v>
      </c>
      <c r="CF74" s="67">
        <v>7</v>
      </c>
      <c r="CG74" s="67">
        <v>4</v>
      </c>
      <c r="CH74" s="67">
        <v>18</v>
      </c>
      <c r="CI74" s="67">
        <v>486</v>
      </c>
    </row>
    <row r="75" spans="1:87" x14ac:dyDescent="0.25">
      <c r="A75" s="53" t="s">
        <v>342</v>
      </c>
      <c r="B75" s="2" t="s">
        <v>366</v>
      </c>
      <c r="D75" s="4" t="s">
        <v>318</v>
      </c>
      <c r="E75" s="18">
        <v>72.584108804581234</v>
      </c>
      <c r="F75" s="18">
        <v>0.29655383986092637</v>
      </c>
      <c r="G75" s="18">
        <v>15.011759893649655</v>
      </c>
      <c r="H75" s="18">
        <v>2.3740249026136135</v>
      </c>
      <c r="I75" s="18">
        <v>8.1807955823703843E-2</v>
      </c>
      <c r="J75" s="18">
        <v>0.71581961345740863</v>
      </c>
      <c r="K75" s="18">
        <v>2.9655383986092643</v>
      </c>
      <c r="L75" s="18">
        <v>1.6259331219961137</v>
      </c>
      <c r="M75" s="18">
        <v>4.0494938132733402</v>
      </c>
      <c r="N75" s="18">
        <v>3.0677983433888938E-2</v>
      </c>
      <c r="O75" s="18">
        <v>99.735718327299153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67">
        <v>115</v>
      </c>
      <c r="BP75" s="67">
        <v>41</v>
      </c>
      <c r="BQ75" s="67">
        <v>10</v>
      </c>
      <c r="BR75" s="67">
        <v>41</v>
      </c>
      <c r="BS75" s="67" t="s">
        <v>380</v>
      </c>
      <c r="BT75" s="67">
        <v>1</v>
      </c>
      <c r="BU75" s="67">
        <v>232</v>
      </c>
      <c r="BV75" s="67">
        <v>8</v>
      </c>
      <c r="BW75" s="67">
        <v>27</v>
      </c>
      <c r="BX75" s="67">
        <v>4</v>
      </c>
      <c r="BY75" s="67">
        <v>8</v>
      </c>
      <c r="BZ75" s="67">
        <v>2</v>
      </c>
      <c r="CA75" s="67" t="s">
        <v>380</v>
      </c>
      <c r="CB75" s="67">
        <v>5</v>
      </c>
      <c r="CC75" s="67">
        <v>9</v>
      </c>
      <c r="CD75" s="67">
        <v>3</v>
      </c>
      <c r="CE75" s="67">
        <v>13</v>
      </c>
      <c r="CF75" s="67">
        <v>7</v>
      </c>
      <c r="CG75" s="67">
        <v>7</v>
      </c>
      <c r="CH75" s="67">
        <v>21</v>
      </c>
      <c r="CI75" s="67">
        <v>486</v>
      </c>
    </row>
    <row r="76" spans="1:87" x14ac:dyDescent="0.25">
      <c r="A76" s="53" t="s">
        <v>343</v>
      </c>
      <c r="B76" s="2" t="s">
        <v>366</v>
      </c>
      <c r="D76" s="4" t="s">
        <v>318</v>
      </c>
      <c r="E76" s="18">
        <v>70.514366083986346</v>
      </c>
      <c r="F76" s="18">
        <v>0.32147880249146077</v>
      </c>
      <c r="G76" s="18">
        <v>15.451074944745834</v>
      </c>
      <c r="H76" s="18">
        <v>2.684842558026451</v>
      </c>
      <c r="I76" s="18">
        <v>9.0415913200723341E-2</v>
      </c>
      <c r="J76" s="18">
        <v>0.88406670685151723</v>
      </c>
      <c r="K76" s="18">
        <v>3.5463130399839269</v>
      </c>
      <c r="L76" s="18">
        <v>1.6073940124573038</v>
      </c>
      <c r="M76" s="18">
        <v>4.5308418726140252</v>
      </c>
      <c r="N76" s="18">
        <v>7.0323488045007057E-2</v>
      </c>
      <c r="O76" s="18">
        <v>99.701117422402575</v>
      </c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67">
        <v>107</v>
      </c>
      <c r="BP76" s="67">
        <v>47</v>
      </c>
      <c r="BQ76" s="67">
        <v>11</v>
      </c>
      <c r="BR76" s="67">
        <v>46</v>
      </c>
      <c r="BS76" s="67" t="s">
        <v>380</v>
      </c>
      <c r="BT76" s="67">
        <v>1</v>
      </c>
      <c r="BU76" s="67">
        <v>267</v>
      </c>
      <c r="BV76" s="67">
        <v>11</v>
      </c>
      <c r="BW76" s="67">
        <v>27</v>
      </c>
      <c r="BX76" s="67">
        <v>4</v>
      </c>
      <c r="BY76" s="67">
        <v>7</v>
      </c>
      <c r="BZ76" s="67">
        <v>2</v>
      </c>
      <c r="CA76" s="67">
        <v>6</v>
      </c>
      <c r="CB76" s="67">
        <v>4</v>
      </c>
      <c r="CC76" s="67">
        <v>10</v>
      </c>
      <c r="CD76" s="67">
        <v>3</v>
      </c>
      <c r="CE76" s="67">
        <v>15</v>
      </c>
      <c r="CF76" s="67">
        <v>4</v>
      </c>
      <c r="CG76" s="67">
        <v>9</v>
      </c>
      <c r="CH76" s="67">
        <v>25</v>
      </c>
      <c r="CI76" s="67">
        <v>491</v>
      </c>
    </row>
    <row r="77" spans="1:87" x14ac:dyDescent="0.25">
      <c r="A77" s="53" t="s">
        <v>344</v>
      </c>
      <c r="B77" s="2" t="s">
        <v>366</v>
      </c>
      <c r="D77" s="4" t="s">
        <v>318</v>
      </c>
      <c r="E77" s="18">
        <v>72.34367056431114</v>
      </c>
      <c r="F77" s="18">
        <v>0.32536858159633952</v>
      </c>
      <c r="G77" s="18">
        <v>14.661921708185051</v>
      </c>
      <c r="H77" s="18">
        <v>2.5251938805223215</v>
      </c>
      <c r="I77" s="18">
        <v>0.10167768174885612</v>
      </c>
      <c r="J77" s="18">
        <v>0.91509913573970492</v>
      </c>
      <c r="K77" s="18">
        <v>3.1926792069140819</v>
      </c>
      <c r="L77" s="18">
        <v>1.6065073716319267</v>
      </c>
      <c r="M77" s="18">
        <v>3.9959328927300453</v>
      </c>
      <c r="N77" s="18">
        <v>5.0838840874428061E-2</v>
      </c>
      <c r="O77" s="18">
        <v>99.718889864253882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67">
        <v>100</v>
      </c>
      <c r="BP77" s="67">
        <v>50</v>
      </c>
      <c r="BQ77" s="67">
        <v>11</v>
      </c>
      <c r="BR77" s="67">
        <v>50</v>
      </c>
      <c r="BS77" s="67" t="s">
        <v>380</v>
      </c>
      <c r="BT77" s="67">
        <v>2</v>
      </c>
      <c r="BU77" s="67">
        <v>240</v>
      </c>
      <c r="BV77" s="67">
        <v>9</v>
      </c>
      <c r="BW77" s="67">
        <v>27</v>
      </c>
      <c r="BX77" s="67">
        <v>4</v>
      </c>
      <c r="BY77" s="67">
        <v>9</v>
      </c>
      <c r="BZ77" s="67">
        <v>1</v>
      </c>
      <c r="CA77" s="67">
        <v>5</v>
      </c>
      <c r="CB77" s="67">
        <v>4</v>
      </c>
      <c r="CC77" s="67">
        <v>11</v>
      </c>
      <c r="CD77" s="67">
        <v>3</v>
      </c>
      <c r="CE77" s="67">
        <v>13</v>
      </c>
      <c r="CF77" s="67">
        <v>7</v>
      </c>
      <c r="CG77" s="67">
        <v>4</v>
      </c>
      <c r="CH77" s="67">
        <v>21</v>
      </c>
      <c r="CI77" s="67">
        <v>473</v>
      </c>
    </row>
    <row r="78" spans="1:87" x14ac:dyDescent="0.25">
      <c r="A78" s="53" t="s">
        <v>345</v>
      </c>
      <c r="B78" s="2" t="s">
        <v>366</v>
      </c>
      <c r="D78" s="4" t="s">
        <v>318</v>
      </c>
      <c r="E78" s="18">
        <v>71.834236403772834</v>
      </c>
      <c r="F78" s="18">
        <v>0.35119405980333135</v>
      </c>
      <c r="G78" s="18">
        <v>14.720048163756774</v>
      </c>
      <c r="H78" s="18">
        <v>2.9795663949199822</v>
      </c>
      <c r="I78" s="18">
        <v>0.11037527593818985</v>
      </c>
      <c r="J78" s="18">
        <v>1.0636162954043749</v>
      </c>
      <c r="K78" s="18">
        <v>3.6724864539434083</v>
      </c>
      <c r="L78" s="18">
        <v>1.0335139474212323</v>
      </c>
      <c r="M78" s="18">
        <v>3.8129640778647405</v>
      </c>
      <c r="N78" s="18">
        <v>9.0307043949428054E-2</v>
      </c>
      <c r="O78" s="18">
        <v>99.668308116774284</v>
      </c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67">
        <v>92</v>
      </c>
      <c r="BP78" s="67">
        <v>55</v>
      </c>
      <c r="BQ78" s="67">
        <v>12</v>
      </c>
      <c r="BR78" s="67">
        <v>54</v>
      </c>
      <c r="BS78" s="67" t="s">
        <v>380</v>
      </c>
      <c r="BT78" s="67">
        <v>1</v>
      </c>
      <c r="BU78" s="67">
        <v>277</v>
      </c>
      <c r="BV78" s="67">
        <v>9</v>
      </c>
      <c r="BW78" s="67">
        <v>18</v>
      </c>
      <c r="BX78" s="67">
        <v>4</v>
      </c>
      <c r="BY78" s="67">
        <v>6</v>
      </c>
      <c r="BZ78" s="67">
        <v>2</v>
      </c>
      <c r="CA78" s="67">
        <v>9</v>
      </c>
      <c r="CB78" s="67">
        <v>4</v>
      </c>
      <c r="CC78" s="67">
        <v>10</v>
      </c>
      <c r="CD78" s="67">
        <v>2</v>
      </c>
      <c r="CE78" s="67">
        <v>13</v>
      </c>
      <c r="CF78" s="67">
        <v>17</v>
      </c>
      <c r="CG78" s="67">
        <v>5</v>
      </c>
      <c r="CH78" s="67">
        <v>23</v>
      </c>
      <c r="CI78" s="67">
        <v>381</v>
      </c>
    </row>
    <row r="79" spans="1:87" s="8" customFormat="1" x14ac:dyDescent="0.25">
      <c r="A79" s="51" t="s">
        <v>346</v>
      </c>
      <c r="B79" s="5" t="s">
        <v>366</v>
      </c>
      <c r="D79" s="5" t="s">
        <v>318</v>
      </c>
      <c r="E79" s="31">
        <v>69.295403927920646</v>
      </c>
      <c r="F79" s="31">
        <v>0.32395221704798549</v>
      </c>
      <c r="G79" s="31">
        <v>16.319092933792266</v>
      </c>
      <c r="H79" s="31">
        <v>2.7965936296680627</v>
      </c>
      <c r="I79" s="31">
        <v>0.10123506782749546</v>
      </c>
      <c r="J79" s="31">
        <v>0.97185665114395636</v>
      </c>
      <c r="K79" s="31">
        <v>3.8266855638793285</v>
      </c>
      <c r="L79" s="31">
        <v>1.5488965377606805</v>
      </c>
      <c r="M79" s="31">
        <v>4.4239724640615519</v>
      </c>
      <c r="N79" s="31">
        <v>8.0988054261996373E-2</v>
      </c>
      <c r="O79" s="31">
        <v>99.688677047363953</v>
      </c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65">
        <v>103</v>
      </c>
      <c r="BP79" s="65">
        <v>52</v>
      </c>
      <c r="BQ79" s="65">
        <v>10</v>
      </c>
      <c r="BR79" s="65">
        <v>51</v>
      </c>
      <c r="BS79" s="65" t="s">
        <v>380</v>
      </c>
      <c r="BT79" s="65" t="s">
        <v>380</v>
      </c>
      <c r="BU79" s="65">
        <v>289</v>
      </c>
      <c r="BV79" s="65">
        <v>10</v>
      </c>
      <c r="BW79" s="65">
        <v>26</v>
      </c>
      <c r="BX79" s="65">
        <v>4</v>
      </c>
      <c r="BY79" s="65">
        <v>7</v>
      </c>
      <c r="BZ79" s="65">
        <v>2</v>
      </c>
      <c r="CA79" s="65">
        <v>13</v>
      </c>
      <c r="CB79" s="65">
        <v>3</v>
      </c>
      <c r="CC79" s="65">
        <v>14</v>
      </c>
      <c r="CD79" s="65">
        <v>3</v>
      </c>
      <c r="CE79" s="65">
        <v>14</v>
      </c>
      <c r="CF79" s="65">
        <v>13</v>
      </c>
      <c r="CG79" s="65">
        <v>6</v>
      </c>
      <c r="CH79" s="65">
        <v>25</v>
      </c>
      <c r="CI79" s="65">
        <v>487</v>
      </c>
    </row>
    <row r="80" spans="1:87" x14ac:dyDescent="0.25">
      <c r="A80" s="24" t="s">
        <v>135</v>
      </c>
      <c r="B80" s="30" t="s">
        <v>328</v>
      </c>
      <c r="C80" s="10"/>
      <c r="D80" s="4" t="s">
        <v>317</v>
      </c>
      <c r="E80" s="18">
        <v>70.945756605284217</v>
      </c>
      <c r="F80" s="18">
        <v>0.4143314651721377</v>
      </c>
      <c r="G80" s="18">
        <v>14.871897518014409</v>
      </c>
      <c r="H80" s="18">
        <v>2.9087748554730242</v>
      </c>
      <c r="I80" s="18">
        <v>8.306645316253003E-2</v>
      </c>
      <c r="J80" s="18">
        <v>0.83166533226581263</v>
      </c>
      <c r="K80" s="18">
        <v>2.5360288230584467</v>
      </c>
      <c r="L80" s="18">
        <v>4.3414731785428344</v>
      </c>
      <c r="M80" s="18">
        <v>2.7191753402722174</v>
      </c>
      <c r="N80" s="18">
        <v>2.4019215372297838E-2</v>
      </c>
      <c r="O80" s="18">
        <v>99.676188786617914</v>
      </c>
      <c r="P80" s="19">
        <v>6.5000000000000002E-2</v>
      </c>
      <c r="Q80" s="19">
        <v>2.4E-2</v>
      </c>
      <c r="R80" s="19">
        <v>1.6E-2</v>
      </c>
      <c r="T80" s="20">
        <v>11.937925556422748</v>
      </c>
      <c r="U80" s="18">
        <v>0.91421045621469599</v>
      </c>
      <c r="V80" s="20">
        <v>7.5910218775375977</v>
      </c>
      <c r="W80" s="21">
        <v>1816.5228601611047</v>
      </c>
      <c r="X80" s="21">
        <v>37.954060691109547</v>
      </c>
      <c r="Y80" s="18">
        <v>3.9824257317171599</v>
      </c>
      <c r="Z80" s="18">
        <v>3.7478083977180665</v>
      </c>
      <c r="AA80" s="18">
        <v>3.8484875546100921</v>
      </c>
      <c r="AB80" s="20">
        <v>7.1090347458124858</v>
      </c>
      <c r="AC80" s="21">
        <v>39.11337818404354</v>
      </c>
      <c r="AD80" s="20">
        <v>13.949957904598113</v>
      </c>
      <c r="AE80" s="18">
        <v>1.4531984064176042</v>
      </c>
      <c r="AF80" s="21">
        <v>49.918629511342068</v>
      </c>
      <c r="AG80" s="21">
        <v>231.41398896192752</v>
      </c>
      <c r="AH80" s="20">
        <v>13.464284988066204</v>
      </c>
      <c r="AI80" s="21">
        <v>59.848277006597101</v>
      </c>
      <c r="AJ80" s="18">
        <v>3.4659557161259902</v>
      </c>
      <c r="AK80" s="18">
        <v>2.3452706786774646</v>
      </c>
      <c r="AL80" s="18">
        <v>0.49567982130798727</v>
      </c>
      <c r="AM80" s="18">
        <v>0.31521387230947123</v>
      </c>
      <c r="AN80" s="18">
        <v>1.6057567101258572</v>
      </c>
      <c r="AO80" s="21">
        <v>672.59281907482705</v>
      </c>
      <c r="AP80" s="21">
        <v>15.163533591661286</v>
      </c>
      <c r="AQ80" s="21">
        <v>29.237876228009405</v>
      </c>
      <c r="AR80" s="18">
        <v>3.4475034407618637</v>
      </c>
      <c r="AS80" s="20">
        <v>13.077221263500347</v>
      </c>
      <c r="AT80" s="18">
        <v>2.6218489025332881</v>
      </c>
      <c r="AU80" s="18">
        <v>0.83582514988484302</v>
      </c>
      <c r="AV80" s="18">
        <v>0.73606841410896517</v>
      </c>
      <c r="AW80" s="18">
        <v>2.1549083446383128</v>
      </c>
      <c r="AX80" s="18">
        <v>2.3181591065629767</v>
      </c>
      <c r="AY80" s="18">
        <v>0.39627834017904251</v>
      </c>
      <c r="AZ80" s="18">
        <v>0.34315245747674278</v>
      </c>
      <c r="BA80" s="18">
        <v>2.3742372305753228</v>
      </c>
      <c r="BB80" s="18">
        <v>0.49431845843139505</v>
      </c>
      <c r="BC80" s="18">
        <v>1.5129608425153682</v>
      </c>
      <c r="BD80" s="18">
        <v>0.2284974148719571</v>
      </c>
      <c r="BE80" s="18">
        <v>1.6785846379983869</v>
      </c>
      <c r="BF80" s="18">
        <v>0.24497757774399298</v>
      </c>
      <c r="BG80" s="18">
        <v>2.1762756286518128</v>
      </c>
      <c r="BH80" s="18">
        <v>0.28580769462406308</v>
      </c>
      <c r="BI80" s="18">
        <v>0.55063922245208452</v>
      </c>
      <c r="BJ80" s="18">
        <v>0.57845173375942738</v>
      </c>
      <c r="BK80" s="20">
        <v>14.288682214833814</v>
      </c>
      <c r="BL80" s="18">
        <v>2.9707642031055341</v>
      </c>
      <c r="BM80" s="18">
        <v>0.95566773796989646</v>
      </c>
      <c r="BN80" s="18"/>
    </row>
    <row r="81" spans="1:66" x14ac:dyDescent="0.25">
      <c r="A81" s="24" t="s">
        <v>136</v>
      </c>
      <c r="B81" s="30" t="s">
        <v>328</v>
      </c>
      <c r="C81" s="10"/>
      <c r="D81" s="4" t="s">
        <v>317</v>
      </c>
      <c r="E81" s="18">
        <v>70.708162090658476</v>
      </c>
      <c r="F81" s="18">
        <v>0.42915854631378048</v>
      </c>
      <c r="G81" s="18">
        <v>15.000353424685199</v>
      </c>
      <c r="H81" s="18">
        <v>3.0130293887747341</v>
      </c>
      <c r="I81" s="18">
        <v>8.6841494077612047E-2</v>
      </c>
      <c r="J81" s="18">
        <v>0.82095505447789063</v>
      </c>
      <c r="K81" s="18">
        <v>2.4618553786188162</v>
      </c>
      <c r="L81" s="18">
        <v>4.4067009320313835</v>
      </c>
      <c r="M81" s="18">
        <v>2.7223798608516527</v>
      </c>
      <c r="N81" s="18">
        <v>1.5146772222839312E-2</v>
      </c>
      <c r="O81" s="18">
        <v>99.6645829427124</v>
      </c>
      <c r="P81" s="19">
        <v>6.5000000000000002E-2</v>
      </c>
      <c r="Q81" s="19">
        <v>2.3E-2</v>
      </c>
      <c r="R81" s="19">
        <v>1.6E-2</v>
      </c>
      <c r="T81" s="20">
        <v>11.66297577887638</v>
      </c>
      <c r="U81" s="18">
        <v>0.92285235406406885</v>
      </c>
      <c r="V81" s="20">
        <v>7.7813551380004649</v>
      </c>
      <c r="W81" s="21">
        <v>1897.3375557212714</v>
      </c>
      <c r="X81" s="21">
        <v>40.325694417300276</v>
      </c>
      <c r="Y81" s="18">
        <v>3.5752756763722542</v>
      </c>
      <c r="Z81" s="18">
        <v>4.0983829054451455</v>
      </c>
      <c r="AA81" s="18">
        <v>3.1285493196891001</v>
      </c>
      <c r="AB81" s="20">
        <v>8.0988436745898174</v>
      </c>
      <c r="AC81" s="21">
        <v>48.04131279521031</v>
      </c>
      <c r="AD81" s="20">
        <v>14.642620495044351</v>
      </c>
      <c r="AE81" s="18">
        <v>1.4856266085135987</v>
      </c>
      <c r="AF81" s="21">
        <v>54.614993360493884</v>
      </c>
      <c r="AG81" s="21">
        <v>245.29076775280555</v>
      </c>
      <c r="AH81" s="20">
        <v>12.589844676111529</v>
      </c>
      <c r="AI81" s="21">
        <v>49.371907384409255</v>
      </c>
      <c r="AJ81" s="18">
        <v>3.5919410667735172</v>
      </c>
      <c r="AK81" s="18">
        <v>1.9014869016792655</v>
      </c>
      <c r="AL81" s="18">
        <v>0.46768446557340737</v>
      </c>
      <c r="AM81" s="18">
        <v>0.35294327350629628</v>
      </c>
      <c r="AN81" s="18">
        <v>1.5524759861671098</v>
      </c>
      <c r="AO81" s="21">
        <v>695.10232713333494</v>
      </c>
      <c r="AP81" s="20">
        <v>14.292728989083093</v>
      </c>
      <c r="AQ81" s="21">
        <v>29.904788781337743</v>
      </c>
      <c r="AR81" s="18">
        <v>3.2330798314810556</v>
      </c>
      <c r="AS81" s="20">
        <v>12.136835200528246</v>
      </c>
      <c r="AT81" s="18">
        <v>2.4031358099892035</v>
      </c>
      <c r="AU81" s="18">
        <v>0.87390951858799171</v>
      </c>
      <c r="AV81" s="18">
        <v>0.75201139731852518</v>
      </c>
      <c r="AW81" s="18">
        <v>2.0764571036975319</v>
      </c>
      <c r="AX81" s="18">
        <v>1.9597112926152449</v>
      </c>
      <c r="AY81" s="18">
        <v>0.3745348273425585</v>
      </c>
      <c r="AZ81" s="18">
        <v>0.31334361001211408</v>
      </c>
      <c r="BA81" s="18">
        <v>2.2385130812742702</v>
      </c>
      <c r="BB81" s="18">
        <v>0.46529206596210448</v>
      </c>
      <c r="BC81" s="18">
        <v>1.4095471374536748</v>
      </c>
      <c r="BD81" s="18">
        <v>0.21073207343337197</v>
      </c>
      <c r="BE81" s="18">
        <v>1.4394624597516046</v>
      </c>
      <c r="BF81" s="18">
        <v>0.22802918554208271</v>
      </c>
      <c r="BG81" s="18">
        <v>1.8241828285329029</v>
      </c>
      <c r="BH81" s="18">
        <v>0.33964869343778459</v>
      </c>
      <c r="BI81" s="18">
        <v>0.64816997624160511</v>
      </c>
      <c r="BJ81" s="18">
        <v>1.0628535190575024</v>
      </c>
      <c r="BK81" s="20">
        <v>11.812473230892836</v>
      </c>
      <c r="BL81" s="18">
        <v>2.8478243396703951</v>
      </c>
      <c r="BM81" s="18">
        <v>0.83751313209334366</v>
      </c>
      <c r="BN81" s="18"/>
    </row>
    <row r="82" spans="1:66" x14ac:dyDescent="0.25">
      <c r="A82" s="24" t="s">
        <v>137</v>
      </c>
      <c r="B82" s="30" t="s">
        <v>328</v>
      </c>
      <c r="C82" s="10"/>
      <c r="D82" s="4" t="s">
        <v>317</v>
      </c>
      <c r="E82" s="18">
        <v>69.886352105530165</v>
      </c>
      <c r="F82" s="18">
        <v>0.42719431760527637</v>
      </c>
      <c r="G82" s="18">
        <v>15.81430745814307</v>
      </c>
      <c r="H82" s="18">
        <v>3.0907370254031954</v>
      </c>
      <c r="I82" s="18">
        <v>8.2191780821917776E-2</v>
      </c>
      <c r="J82" s="18">
        <v>0.85844748858447439</v>
      </c>
      <c r="K82" s="18">
        <v>2.5925925925925917</v>
      </c>
      <c r="L82" s="18">
        <v>4.4342973110096384</v>
      </c>
      <c r="M82" s="18">
        <v>2.452562151192287</v>
      </c>
      <c r="N82" s="18">
        <v>1.7250126839167931E-2</v>
      </c>
      <c r="O82" s="18">
        <v>99.655932357721781</v>
      </c>
      <c r="P82" s="19">
        <v>6.2E-2</v>
      </c>
      <c r="Q82" s="19">
        <v>2.5000000000000001E-2</v>
      </c>
      <c r="R82" s="19">
        <v>1.7000000000000001E-2</v>
      </c>
      <c r="T82" s="20">
        <v>11.378808349752914</v>
      </c>
      <c r="U82" s="18">
        <v>0.91635321766849742</v>
      </c>
      <c r="V82" s="20">
        <v>8.2145908831478387</v>
      </c>
      <c r="W82" s="21">
        <v>2254.2662973320043</v>
      </c>
      <c r="X82" s="21">
        <v>48.458312767362152</v>
      </c>
      <c r="Y82" s="18">
        <v>4.0878058357643816</v>
      </c>
      <c r="Z82" s="18">
        <v>4.0014879525257081</v>
      </c>
      <c r="AA82" s="18">
        <v>3.6232410689952101</v>
      </c>
      <c r="AB82" s="20">
        <v>9.9807600584134466</v>
      </c>
      <c r="AC82" s="21">
        <v>46.928890242494653</v>
      </c>
      <c r="AD82" s="20">
        <v>14.983615526594987</v>
      </c>
      <c r="AE82" s="18">
        <v>1.3663281468792319</v>
      </c>
      <c r="AF82" s="21">
        <v>35.589937400944969</v>
      </c>
      <c r="AG82" s="21">
        <v>264.80852299686518</v>
      </c>
      <c r="AH82" s="21">
        <v>19.989282941768057</v>
      </c>
      <c r="AI82" s="21">
        <v>98.237623950468162</v>
      </c>
      <c r="AJ82" s="18">
        <v>3.9793253920615417</v>
      </c>
      <c r="AK82" s="18">
        <v>2.5712597649510718</v>
      </c>
      <c r="AL82" s="18">
        <v>1.5959833078904815</v>
      </c>
      <c r="AM82" s="18">
        <v>1.2645559581650518</v>
      </c>
      <c r="AN82" s="18">
        <v>0.99389369222139345</v>
      </c>
      <c r="AO82" s="21">
        <v>722.91636005869589</v>
      </c>
      <c r="AP82" s="21">
        <v>17.14023491809461</v>
      </c>
      <c r="AQ82" s="21">
        <v>35.941196290996231</v>
      </c>
      <c r="AR82" s="18">
        <v>4.2261597021177923</v>
      </c>
      <c r="AS82" s="21">
        <v>16.911102778372872</v>
      </c>
      <c r="AT82" s="18">
        <v>3.4874857813817428</v>
      </c>
      <c r="AU82" s="18">
        <v>1.0970044961375096</v>
      </c>
      <c r="AV82" s="18">
        <v>0.88243153136056862</v>
      </c>
      <c r="AW82" s="18">
        <v>3.0167251956591565</v>
      </c>
      <c r="AX82" s="18">
        <v>3.1323353662028794</v>
      </c>
      <c r="AY82" s="18">
        <v>0.54796044124066556</v>
      </c>
      <c r="AZ82" s="18">
        <v>0.45762054414702963</v>
      </c>
      <c r="BA82" s="18">
        <v>3.33056224835993</v>
      </c>
      <c r="BB82" s="18">
        <v>0.70136032163415574</v>
      </c>
      <c r="BC82" s="18">
        <v>2.2275017871793565</v>
      </c>
      <c r="BD82" s="18">
        <v>0.33723203257292278</v>
      </c>
      <c r="BE82" s="18">
        <v>2.3253299047452343</v>
      </c>
      <c r="BF82" s="18">
        <v>0.37074306978835797</v>
      </c>
      <c r="BG82" s="18">
        <v>3.3769062551704887</v>
      </c>
      <c r="BH82" s="18">
        <v>0.323718747191161</v>
      </c>
      <c r="BI82" s="18">
        <v>0.92370718862026835</v>
      </c>
      <c r="BJ82" s="18">
        <v>1.2008827284693493</v>
      </c>
      <c r="BK82" s="20">
        <v>12.899517388199685</v>
      </c>
      <c r="BL82" s="18">
        <v>4.2480613418019884</v>
      </c>
      <c r="BM82" s="18">
        <v>1.3110683329932276</v>
      </c>
      <c r="BN82" s="18"/>
    </row>
    <row r="83" spans="1:66" x14ac:dyDescent="0.25">
      <c r="A83" s="24" t="s">
        <v>144</v>
      </c>
      <c r="B83" s="30" t="s">
        <v>328</v>
      </c>
      <c r="C83" s="10"/>
      <c r="D83" s="4" t="s">
        <v>317</v>
      </c>
      <c r="E83" s="18">
        <v>52.509971395189545</v>
      </c>
      <c r="F83" s="18">
        <v>0.82893517585915133</v>
      </c>
      <c r="G83" s="18">
        <v>17.767213246847422</v>
      </c>
      <c r="H83" s="18">
        <v>8.9344857050265869</v>
      </c>
      <c r="I83" s="18">
        <v>0.16820434309657142</v>
      </c>
      <c r="J83" s="18">
        <v>4.9474235526368791</v>
      </c>
      <c r="K83" s="18">
        <v>9.7407437250715088</v>
      </c>
      <c r="L83" s="18">
        <v>2.8896901817009786</v>
      </c>
      <c r="M83" s="18">
        <v>1.0565650054389426</v>
      </c>
      <c r="N83" s="18">
        <v>0.16216107328471857</v>
      </c>
      <c r="O83" s="18">
        <v>99.005393404152315</v>
      </c>
      <c r="P83" s="19">
        <v>2.8000000000000001E-2</v>
      </c>
      <c r="Q83" s="19">
        <v>4.7E-2</v>
      </c>
      <c r="R83" s="19">
        <v>6.0000000000000001E-3</v>
      </c>
      <c r="T83" s="20">
        <v>5.9378940149397978</v>
      </c>
      <c r="U83" s="18">
        <v>0.54519787504542061</v>
      </c>
      <c r="V83" s="21">
        <v>36.219802898848997</v>
      </c>
      <c r="W83" s="21">
        <v>4711.8293714280799</v>
      </c>
      <c r="X83" s="21">
        <v>338.10467290620517</v>
      </c>
      <c r="Y83" s="21">
        <v>43.159591458894006</v>
      </c>
      <c r="Z83" s="21">
        <v>30.497270148947923</v>
      </c>
      <c r="AA83" s="21">
        <v>15.295061143942313</v>
      </c>
      <c r="AB83" s="21">
        <v>83.757841455472658</v>
      </c>
      <c r="AC83" s="21">
        <v>80.420141929860932</v>
      </c>
      <c r="AD83" s="21">
        <v>18.400359186300484</v>
      </c>
      <c r="AE83" s="18">
        <v>1.6349970132960983</v>
      </c>
      <c r="AF83" s="21">
        <v>17.716961847571536</v>
      </c>
      <c r="AG83" s="21">
        <v>485.31458474858812</v>
      </c>
      <c r="AH83" s="21">
        <v>19.60831469770968</v>
      </c>
      <c r="AI83" s="21">
        <v>69.837991063235535</v>
      </c>
      <c r="AJ83" s="18">
        <v>1.9457453839285417</v>
      </c>
      <c r="AK83" s="18">
        <v>1.2486349306686706</v>
      </c>
      <c r="AL83" s="18">
        <v>0.80231323670641719</v>
      </c>
      <c r="AM83" s="19">
        <v>8.7861148066673209E-2</v>
      </c>
      <c r="AN83" s="18">
        <v>0.61151717902602387</v>
      </c>
      <c r="AO83" s="21">
        <v>301.41940586635593</v>
      </c>
      <c r="AP83" s="20">
        <v>8.5883402377482394</v>
      </c>
      <c r="AQ83" s="21">
        <v>19.749408481699181</v>
      </c>
      <c r="AR83" s="18">
        <v>2.7905381416709654</v>
      </c>
      <c r="AS83" s="20">
        <v>13.018508636140556</v>
      </c>
      <c r="AT83" s="18">
        <v>3.3779487525497958</v>
      </c>
      <c r="AU83" s="18">
        <v>1.0872746663833157</v>
      </c>
      <c r="AV83" s="18">
        <v>1.0372876529482031</v>
      </c>
      <c r="AW83" s="18">
        <v>3.1730162134023177</v>
      </c>
      <c r="AX83" s="18">
        <v>3.1435521124751675</v>
      </c>
      <c r="AY83" s="18">
        <v>0.58061804771498871</v>
      </c>
      <c r="AZ83" s="18">
        <v>0.53263257509818784</v>
      </c>
      <c r="BA83" s="18">
        <v>3.5131364492725892</v>
      </c>
      <c r="BB83" s="18">
        <v>0.74877527978675751</v>
      </c>
      <c r="BC83" s="18">
        <v>2.3078424046962058</v>
      </c>
      <c r="BD83" s="18">
        <v>0.32547201111274432</v>
      </c>
      <c r="BE83" s="18">
        <v>2.2095241563492936</v>
      </c>
      <c r="BF83" s="18">
        <v>0.31661001943804762</v>
      </c>
      <c r="BG83" s="18">
        <v>2.169248696255305</v>
      </c>
      <c r="BH83" s="18">
        <v>0.1321095326744279</v>
      </c>
      <c r="BI83" s="18">
        <v>1.4646104693886157</v>
      </c>
      <c r="BJ83" s="18">
        <v>0.108541702073176</v>
      </c>
      <c r="BK83" s="20">
        <v>6.3315164466408929</v>
      </c>
      <c r="BL83" s="18">
        <v>1.4085394857104876</v>
      </c>
      <c r="BM83" s="18">
        <v>0.47884911150696857</v>
      </c>
      <c r="BN83" s="18"/>
    </row>
    <row r="84" spans="1:66" x14ac:dyDescent="0.25">
      <c r="A84" s="24" t="s">
        <v>146</v>
      </c>
      <c r="B84" s="30" t="s">
        <v>328</v>
      </c>
      <c r="C84" s="10"/>
      <c r="D84" s="4" t="s">
        <v>317</v>
      </c>
      <c r="E84" s="18">
        <v>51.818346664517556</v>
      </c>
      <c r="F84" s="18">
        <v>0.7686418310398323</v>
      </c>
      <c r="G84" s="18">
        <v>19.681461930570382</v>
      </c>
      <c r="H84" s="18">
        <v>8.4012810500390405</v>
      </c>
      <c r="I84" s="18">
        <v>0.15010174682167104</v>
      </c>
      <c r="J84" s="18">
        <v>3.8442165494731322</v>
      </c>
      <c r="K84" s="18">
        <v>10.648157475872907</v>
      </c>
      <c r="L84" s="18">
        <v>2.8156669957487961</v>
      </c>
      <c r="M84" s="18">
        <v>0.78677492797130943</v>
      </c>
      <c r="N84" s="18">
        <v>0.15010174682167104</v>
      </c>
      <c r="O84" s="18">
        <v>99.064750918876314</v>
      </c>
      <c r="P84" s="19">
        <v>2.9000000000000001E-2</v>
      </c>
      <c r="Q84" s="19">
        <v>5.0999999999999997E-2</v>
      </c>
      <c r="R84" s="19">
        <v>6.0000000000000001E-3</v>
      </c>
      <c r="T84" s="20">
        <v>6.0497937673949247</v>
      </c>
      <c r="U84" s="18">
        <v>0.5353065376293008</v>
      </c>
      <c r="V84" s="21">
        <v>32.876468266382901</v>
      </c>
      <c r="W84" s="21">
        <v>4957.0154679327661</v>
      </c>
      <c r="X84" s="21">
        <v>307.74823705101142</v>
      </c>
      <c r="Y84" s="21">
        <v>32.820596801147467</v>
      </c>
      <c r="Z84" s="21">
        <v>28.563480389036037</v>
      </c>
      <c r="AA84" s="20">
        <v>14.79469218423818</v>
      </c>
      <c r="AB84" s="21">
        <v>75.788595941192099</v>
      </c>
      <c r="AC84" s="21">
        <v>77.679781511812479</v>
      </c>
      <c r="AD84" s="21">
        <v>19.182857086188012</v>
      </c>
      <c r="AE84" s="18">
        <v>1.3364650767573989</v>
      </c>
      <c r="AF84" s="20">
        <v>10.819302419439442</v>
      </c>
      <c r="AG84" s="21">
        <v>522.81186477631161</v>
      </c>
      <c r="AH84" s="21">
        <v>22.58827452586582</v>
      </c>
      <c r="AI84" s="21">
        <v>63.578540929386371</v>
      </c>
      <c r="AJ84" s="18">
        <v>1.5532758517263938</v>
      </c>
      <c r="AK84" s="18">
        <v>0.98771021313324847</v>
      </c>
      <c r="AL84" s="18">
        <v>0.61087528426295523</v>
      </c>
      <c r="AM84" s="18">
        <v>0.1165958090306685</v>
      </c>
      <c r="AN84" s="18">
        <v>0.40549705472632325</v>
      </c>
      <c r="AO84" s="21">
        <v>274.40319918509556</v>
      </c>
      <c r="AP84" s="20">
        <v>9.0126747720025691</v>
      </c>
      <c r="AQ84" s="21">
        <v>19.83509520530292</v>
      </c>
      <c r="AR84" s="18">
        <v>2.8052279393310595</v>
      </c>
      <c r="AS84" s="20">
        <v>12.959332108141403</v>
      </c>
      <c r="AT84" s="18">
        <v>3.3372774834253898</v>
      </c>
      <c r="AU84" s="18">
        <v>1.1776220279199017</v>
      </c>
      <c r="AV84" s="18">
        <v>1.078286281406708</v>
      </c>
      <c r="AW84" s="18">
        <v>3.0830638139192428</v>
      </c>
      <c r="AX84" s="18">
        <v>3.7410815552100818</v>
      </c>
      <c r="AY84" s="18">
        <v>0.61228037717987771</v>
      </c>
      <c r="AZ84" s="18">
        <v>0.52574853477383365</v>
      </c>
      <c r="BA84" s="18">
        <v>3.6069665870124448</v>
      </c>
      <c r="BB84" s="18">
        <v>0.77377270109295371</v>
      </c>
      <c r="BC84" s="18">
        <v>2.318150168413089</v>
      </c>
      <c r="BD84" s="18">
        <v>0.33160671659782115</v>
      </c>
      <c r="BE84" s="18">
        <v>2.1088932028582179</v>
      </c>
      <c r="BF84" s="18">
        <v>0.33966099107511832</v>
      </c>
      <c r="BG84" s="18">
        <v>1.9550081100117322</v>
      </c>
      <c r="BH84" s="18">
        <v>0.10912025876802531</v>
      </c>
      <c r="BI84" s="18">
        <v>0.53908736556534975</v>
      </c>
      <c r="BJ84" s="19">
        <v>4.7370137829178503E-2</v>
      </c>
      <c r="BK84" s="20">
        <v>6.3907155315867064</v>
      </c>
      <c r="BL84" s="18">
        <v>1.194632797864315</v>
      </c>
      <c r="BM84" s="18">
        <v>0.37751261906750277</v>
      </c>
      <c r="BN84" s="18"/>
    </row>
    <row r="85" spans="1:66" x14ac:dyDescent="0.25">
      <c r="A85" s="24" t="s">
        <v>149</v>
      </c>
      <c r="B85" s="30" t="s">
        <v>328</v>
      </c>
      <c r="C85" s="10"/>
      <c r="D85" s="4" t="s">
        <v>317</v>
      </c>
      <c r="E85" s="18">
        <v>69.991328763729456</v>
      </c>
      <c r="F85" s="18">
        <v>0.40362540259311253</v>
      </c>
      <c r="G85" s="18">
        <v>15.511190023949128</v>
      </c>
      <c r="H85" s="18">
        <v>2.8265957170306533</v>
      </c>
      <c r="I85" s="18">
        <v>9.1873812866462956E-2</v>
      </c>
      <c r="J85" s="18">
        <v>0.91460896853579965</v>
      </c>
      <c r="K85" s="18">
        <v>2.8728631596333303</v>
      </c>
      <c r="L85" s="18">
        <v>3.7885044182013372</v>
      </c>
      <c r="M85" s="18">
        <v>3.2290032207449006</v>
      </c>
      <c r="N85" s="18">
        <v>5.5743661739202241E-2</v>
      </c>
      <c r="O85" s="18">
        <v>99.685337149023383</v>
      </c>
      <c r="P85" s="19">
        <v>6.3E-2</v>
      </c>
      <c r="Q85" s="19">
        <v>2.5000000000000001E-2</v>
      </c>
      <c r="R85" s="19">
        <v>1.4999999999999999E-2</v>
      </c>
      <c r="T85" s="18">
        <v>3.8404796571510915</v>
      </c>
      <c r="U85" s="18">
        <v>1.0890887968378358</v>
      </c>
      <c r="V85" s="20">
        <v>8.0892213061739042</v>
      </c>
      <c r="W85" s="21">
        <v>2282.2109225377089</v>
      </c>
      <c r="X85" s="21">
        <v>47.759026054770295</v>
      </c>
      <c r="Y85" s="18">
        <v>4.2086885594718604</v>
      </c>
      <c r="Z85" s="18">
        <v>3.7673606121788952</v>
      </c>
      <c r="AA85" s="18">
        <v>4.506335982387963</v>
      </c>
      <c r="AB85" s="20">
        <v>9.5364667852331575</v>
      </c>
      <c r="AC85" s="21">
        <v>43.8429339095294</v>
      </c>
      <c r="AD85" s="20">
        <v>14.804007848352201</v>
      </c>
      <c r="AE85" s="18">
        <v>1.3642442698188371</v>
      </c>
      <c r="AF85" s="21">
        <v>51.461408209472069</v>
      </c>
      <c r="AG85" s="21">
        <v>270.25344655185182</v>
      </c>
      <c r="AH85" s="21">
        <v>23.208301108872089</v>
      </c>
      <c r="AI85" s="21">
        <v>134.66708033711569</v>
      </c>
      <c r="AJ85" s="18">
        <v>4.1083587427389432</v>
      </c>
      <c r="AK85" s="18">
        <v>2.7743176798916465</v>
      </c>
      <c r="AL85" s="18">
        <v>1.0009111825522679</v>
      </c>
      <c r="AM85" s="18">
        <v>0.42047265871259826</v>
      </c>
      <c r="AN85" s="18">
        <v>2.2088275363616821</v>
      </c>
      <c r="AO85" s="21">
        <v>702.79847813326978</v>
      </c>
      <c r="AP85" s="21">
        <v>17.056731916148422</v>
      </c>
      <c r="AQ85" s="21">
        <v>36.822313824321974</v>
      </c>
      <c r="AR85" s="18">
        <v>4.4055669703964151</v>
      </c>
      <c r="AS85" s="21">
        <v>17.924578809737305</v>
      </c>
      <c r="AT85" s="18">
        <v>3.7873535727843999</v>
      </c>
      <c r="AU85" s="18">
        <v>1.1044091938252663</v>
      </c>
      <c r="AV85" s="18">
        <v>0.88753059471331341</v>
      </c>
      <c r="AW85" s="18">
        <v>3.5161709003756672</v>
      </c>
      <c r="AX85" s="18">
        <v>3.3596236385311125</v>
      </c>
      <c r="AY85" s="18">
        <v>0.62935368404797365</v>
      </c>
      <c r="AZ85" s="18">
        <v>0.52580374031288979</v>
      </c>
      <c r="BA85" s="18">
        <v>3.7539415331111572</v>
      </c>
      <c r="BB85" s="18">
        <v>0.82748129924629066</v>
      </c>
      <c r="BC85" s="18">
        <v>2.5413117737003641</v>
      </c>
      <c r="BD85" s="18">
        <v>0.39031996302026373</v>
      </c>
      <c r="BE85" s="18">
        <v>2.7381908373080046</v>
      </c>
      <c r="BF85" s="18">
        <v>0.43672081907405591</v>
      </c>
      <c r="BG85" s="18">
        <v>4.2358157269599026</v>
      </c>
      <c r="BH85" s="18">
        <v>0.33419943517476713</v>
      </c>
      <c r="BI85" s="18">
        <v>0.71160657916421899</v>
      </c>
      <c r="BJ85" s="18">
        <v>0.35961534365861425</v>
      </c>
      <c r="BK85" s="20">
        <v>13.172082645508842</v>
      </c>
      <c r="BL85" s="18">
        <v>4.3919654571464894</v>
      </c>
      <c r="BM85" s="18">
        <v>1.6442515694138882</v>
      </c>
      <c r="BN85" s="18"/>
    </row>
    <row r="86" spans="1:66" x14ac:dyDescent="0.25">
      <c r="A86" s="24" t="s">
        <v>150</v>
      </c>
      <c r="B86" s="30" t="s">
        <v>328</v>
      </c>
      <c r="C86" s="10"/>
      <c r="D86" s="4" t="s">
        <v>317</v>
      </c>
      <c r="E86" s="18">
        <v>51.756048387096769</v>
      </c>
      <c r="F86" s="18">
        <v>0.79133064516129026</v>
      </c>
      <c r="G86" s="18">
        <v>19.100806451612904</v>
      </c>
      <c r="H86" s="18">
        <v>8.4186627266110996</v>
      </c>
      <c r="I86" s="18">
        <v>0.15927419354838709</v>
      </c>
      <c r="J86" s="18">
        <v>4.550403225806452</v>
      </c>
      <c r="K86" s="18">
        <v>10.465725806451614</v>
      </c>
      <c r="L86" s="18">
        <v>2.816532258064516</v>
      </c>
      <c r="M86" s="18">
        <v>0.85584677419354827</v>
      </c>
      <c r="N86" s="18">
        <v>0.14818548387096772</v>
      </c>
      <c r="O86" s="18">
        <v>99.062815952417537</v>
      </c>
      <c r="P86" s="19">
        <v>2.1999999999999999E-2</v>
      </c>
      <c r="Q86" s="19">
        <v>0.05</v>
      </c>
      <c r="R86" s="19">
        <v>6.0000000000000001E-3</v>
      </c>
      <c r="T86" s="20">
        <v>5.3550366450561953</v>
      </c>
      <c r="U86" s="18">
        <v>0.5514000832775382</v>
      </c>
      <c r="V86" s="21">
        <v>29.748011254473766</v>
      </c>
      <c r="W86" s="21">
        <v>4261.1186700652634</v>
      </c>
      <c r="X86" s="21">
        <v>285.57087474247868</v>
      </c>
      <c r="Y86" s="21">
        <v>45.845321047050291</v>
      </c>
      <c r="Z86" s="21">
        <v>28.718655588983399</v>
      </c>
      <c r="AA86" s="21">
        <v>18.441604828145582</v>
      </c>
      <c r="AB86" s="21">
        <v>75.689251283273578</v>
      </c>
      <c r="AC86" s="21">
        <v>121.04921356730407</v>
      </c>
      <c r="AD86" s="21">
        <v>18.002834814134605</v>
      </c>
      <c r="AE86" s="18">
        <v>1.3279702851541111</v>
      </c>
      <c r="AF86" s="20">
        <v>12.954310763417817</v>
      </c>
      <c r="AG86" s="21">
        <v>528.14688660024467</v>
      </c>
      <c r="AH86" s="21">
        <v>16.722412312535578</v>
      </c>
      <c r="AI86" s="21">
        <v>68.005048847168752</v>
      </c>
      <c r="AJ86" s="18">
        <v>1.973692106823504</v>
      </c>
      <c r="AK86" s="18">
        <v>1.0708891915273102</v>
      </c>
      <c r="AL86" s="18">
        <v>1.3284439070418026</v>
      </c>
      <c r="AM86" s="18">
        <v>0.18624668063323496</v>
      </c>
      <c r="AN86" s="18">
        <v>0.45251327854751916</v>
      </c>
      <c r="AO86" s="21">
        <v>253.40826017295223</v>
      </c>
      <c r="AP86" s="20">
        <v>8.0228935699633155</v>
      </c>
      <c r="AQ86" s="21">
        <v>18.246006498139032</v>
      </c>
      <c r="AR86" s="18">
        <v>2.5127927486829096</v>
      </c>
      <c r="AS86" s="20">
        <v>11.665583927974712</v>
      </c>
      <c r="AT86" s="18">
        <v>2.8962201479502729</v>
      </c>
      <c r="AU86" s="18">
        <v>0.93106294128433387</v>
      </c>
      <c r="AV86" s="18">
        <v>0.92429123620178677</v>
      </c>
      <c r="AW86" s="18">
        <v>2.9213331346741582</v>
      </c>
      <c r="AX86" s="18">
        <v>2.9279089069016946</v>
      </c>
      <c r="AY86" s="18">
        <v>0.50013078393186805</v>
      </c>
      <c r="AZ86" s="18">
        <v>0.46476297317708137</v>
      </c>
      <c r="BA86" s="18">
        <v>3.0433745398092578</v>
      </c>
      <c r="BB86" s="18">
        <v>0.64559896502451819</v>
      </c>
      <c r="BC86" s="18">
        <v>1.9361062732302123</v>
      </c>
      <c r="BD86" s="18">
        <v>0.27393066689002699</v>
      </c>
      <c r="BE86" s="18">
        <v>1.8189771374342827</v>
      </c>
      <c r="BF86" s="18">
        <v>0.28063857318477581</v>
      </c>
      <c r="BG86" s="18">
        <v>1.9285880688532515</v>
      </c>
      <c r="BH86" s="18">
        <v>0.1280271982379097</v>
      </c>
      <c r="BI86" s="18">
        <v>1.0937018311699991</v>
      </c>
      <c r="BJ86" s="19">
        <v>8.0822902383717254E-2</v>
      </c>
      <c r="BK86" s="20">
        <v>9.800625770733248</v>
      </c>
      <c r="BL86" s="18">
        <v>1.0744753963230758</v>
      </c>
      <c r="BM86" s="18">
        <v>0.40459618328209035</v>
      </c>
      <c r="BN86" s="18"/>
    </row>
    <row r="87" spans="1:66" x14ac:dyDescent="0.25">
      <c r="A87" s="24" t="s">
        <v>151</v>
      </c>
      <c r="B87" s="30" t="s">
        <v>328</v>
      </c>
      <c r="C87" s="10"/>
      <c r="D87" s="4" t="s">
        <v>317</v>
      </c>
      <c r="E87" s="18">
        <v>52.300256519456852</v>
      </c>
      <c r="F87" s="18">
        <v>0.76460625749007116</v>
      </c>
      <c r="G87" s="18">
        <v>17.830578307763925</v>
      </c>
      <c r="H87" s="18">
        <v>9.1500637528562052</v>
      </c>
      <c r="I87" s="18">
        <v>0.17728564778591027</v>
      </c>
      <c r="J87" s="18">
        <v>5.0323372983251966</v>
      </c>
      <c r="K87" s="18">
        <v>9.9240345855576582</v>
      </c>
      <c r="L87" s="18">
        <v>2.7058345796151229</v>
      </c>
      <c r="M87" s="18">
        <v>0.95674824447591811</v>
      </c>
      <c r="N87" s="18">
        <v>0.13964958847940417</v>
      </c>
      <c r="O87" s="18">
        <v>98.981394781806273</v>
      </c>
      <c r="P87" s="19">
        <v>3.2000000000000001E-2</v>
      </c>
      <c r="Q87" s="19">
        <v>4.7E-2</v>
      </c>
      <c r="R87" s="19">
        <v>6.0000000000000001E-3</v>
      </c>
      <c r="T87" s="20">
        <v>8.793363175120998</v>
      </c>
      <c r="U87" s="18">
        <v>0.55964842661892378</v>
      </c>
      <c r="V87" s="21">
        <v>34.582252562797329</v>
      </c>
      <c r="W87" s="21">
        <v>4216.0962260425349</v>
      </c>
      <c r="X87" s="21">
        <v>338.23223641032371</v>
      </c>
      <c r="Y87" s="21">
        <v>30.275435980213846</v>
      </c>
      <c r="Z87" s="21">
        <v>31.547235364230218</v>
      </c>
      <c r="AA87" s="21">
        <v>16.659669251346575</v>
      </c>
      <c r="AB87" s="21">
        <v>88.386694236492659</v>
      </c>
      <c r="AC87" s="21">
        <v>82.073234696443393</v>
      </c>
      <c r="AD87" s="21">
        <v>18.565938533108145</v>
      </c>
      <c r="AE87" s="18">
        <v>1.4518074154063996</v>
      </c>
      <c r="AF87" s="21">
        <v>17.856326377335972</v>
      </c>
      <c r="AG87" s="21">
        <v>471.18640584307474</v>
      </c>
      <c r="AH87" s="21">
        <v>17.911582412170265</v>
      </c>
      <c r="AI87" s="21">
        <v>62.30975111804964</v>
      </c>
      <c r="AJ87" s="18">
        <v>1.5990535763314973</v>
      </c>
      <c r="AK87" s="18">
        <v>1.0654866617468735</v>
      </c>
      <c r="AL87" s="18" t="s">
        <v>260</v>
      </c>
      <c r="AM87" s="18">
        <v>0.1543237260456303</v>
      </c>
      <c r="AN87" s="18">
        <v>0.62166167625133284</v>
      </c>
      <c r="AO87" s="21">
        <v>320.89735558457096</v>
      </c>
      <c r="AP87" s="20">
        <v>7.6982003416483762</v>
      </c>
      <c r="AQ87" s="21">
        <v>16.090741855419743</v>
      </c>
      <c r="AR87" s="18">
        <v>2.4337523902976237</v>
      </c>
      <c r="AS87" s="20">
        <v>11.694042262737355</v>
      </c>
      <c r="AT87" s="18">
        <v>2.9935536240020237</v>
      </c>
      <c r="AU87" s="18">
        <v>0.87178532491600724</v>
      </c>
      <c r="AV87" s="18">
        <v>0.88866023163728958</v>
      </c>
      <c r="AW87" s="18">
        <v>2.8904439944698641</v>
      </c>
      <c r="AX87" s="18">
        <v>2.817866472041703</v>
      </c>
      <c r="AY87" s="18">
        <v>0.4798750375404896</v>
      </c>
      <c r="AZ87" s="18">
        <v>0.44444128906573976</v>
      </c>
      <c r="BA87" s="18">
        <v>3.1465476120757931</v>
      </c>
      <c r="BB87" s="18">
        <v>0.67265771109365902</v>
      </c>
      <c r="BC87" s="18">
        <v>2.009787025756482</v>
      </c>
      <c r="BD87" s="18">
        <v>0.27875793785957603</v>
      </c>
      <c r="BE87" s="18">
        <v>1.9747650524505742</v>
      </c>
      <c r="BF87" s="18">
        <v>0.28972586043775633</v>
      </c>
      <c r="BG87" s="18">
        <v>1.7957346331151685</v>
      </c>
      <c r="BH87" s="18">
        <v>0.10749904033457559</v>
      </c>
      <c r="BI87" s="18">
        <v>1.3704598684322389</v>
      </c>
      <c r="BJ87" s="19">
        <v>8.0706624220033718E-2</v>
      </c>
      <c r="BK87" s="18">
        <v>3.4646983575604811</v>
      </c>
      <c r="BL87" s="18">
        <v>1.7474030577411255</v>
      </c>
      <c r="BM87" s="18">
        <v>0.49139196152255932</v>
      </c>
      <c r="BN87" s="18"/>
    </row>
    <row r="88" spans="1:66" x14ac:dyDescent="0.25">
      <c r="A88" s="24" t="s">
        <v>152</v>
      </c>
      <c r="B88" s="30" t="s">
        <v>328</v>
      </c>
      <c r="C88" s="10"/>
      <c r="D88" s="4" t="s">
        <v>317</v>
      </c>
      <c r="E88" s="18">
        <v>52.409548415413937</v>
      </c>
      <c r="F88" s="18">
        <v>0.83294263169970195</v>
      </c>
      <c r="G88" s="18">
        <v>17.785070874938903</v>
      </c>
      <c r="H88" s="18">
        <v>9.0227953188865193</v>
      </c>
      <c r="I88" s="18">
        <v>0.1715762067692799</v>
      </c>
      <c r="J88" s="18">
        <v>4.986682893253664</v>
      </c>
      <c r="K88" s="18">
        <v>9.8785998583498777</v>
      </c>
      <c r="L88" s="18">
        <v>2.7871158239149305</v>
      </c>
      <c r="M88" s="18">
        <v>0.96461739503426558</v>
      </c>
      <c r="N88" s="18">
        <v>0.15661316548126131</v>
      </c>
      <c r="O88" s="18">
        <v>98.995562583742327</v>
      </c>
      <c r="P88" s="19">
        <v>3.1E-2</v>
      </c>
      <c r="Q88" s="19">
        <v>4.8000000000000001E-2</v>
      </c>
      <c r="R88" s="19">
        <v>5.0000000000000001E-3</v>
      </c>
      <c r="T88" s="20">
        <v>6.7127409145139039</v>
      </c>
      <c r="U88" s="18">
        <v>0.58161442211143044</v>
      </c>
      <c r="V88" s="21">
        <v>39.825961375773375</v>
      </c>
      <c r="W88" s="21">
        <v>4878.8856329418195</v>
      </c>
      <c r="X88" s="21">
        <v>339.39708382141202</v>
      </c>
      <c r="Y88" s="21">
        <v>46.157732859632404</v>
      </c>
      <c r="Z88" s="21">
        <v>30.639197624903417</v>
      </c>
      <c r="AA88" s="21">
        <v>16.733775277814818</v>
      </c>
      <c r="AB88" s="21">
        <v>82.299789325880326</v>
      </c>
      <c r="AC88" s="21">
        <v>79.454191732475238</v>
      </c>
      <c r="AD88" s="21">
        <v>18.629761813528848</v>
      </c>
      <c r="AE88" s="18">
        <v>1.4721074019743705</v>
      </c>
      <c r="AF88" s="21">
        <v>17.205274483273893</v>
      </c>
      <c r="AG88" s="21">
        <v>483.20971664900702</v>
      </c>
      <c r="AH88" s="21">
        <v>19.271888623098846</v>
      </c>
      <c r="AI88" s="21">
        <v>69.026846588318605</v>
      </c>
      <c r="AJ88" s="18">
        <v>1.8585472805974497</v>
      </c>
      <c r="AK88" s="18">
        <v>1.3133603104262503</v>
      </c>
      <c r="AL88" s="18">
        <v>1.068273521888107</v>
      </c>
      <c r="AM88" s="18">
        <v>0.12257748925614077</v>
      </c>
      <c r="AN88" s="18">
        <v>0.66225982951973583</v>
      </c>
      <c r="AO88" s="21">
        <v>293.45670715751965</v>
      </c>
      <c r="AP88" s="20">
        <v>8.1103399054914913</v>
      </c>
      <c r="AQ88" s="21">
        <v>19.425593042635342</v>
      </c>
      <c r="AR88" s="18">
        <v>2.6650403782360534</v>
      </c>
      <c r="AS88" s="20">
        <v>12.51813601346433</v>
      </c>
      <c r="AT88" s="18">
        <v>3.2285551425334598</v>
      </c>
      <c r="AU88" s="18">
        <v>1.0123557680578967</v>
      </c>
      <c r="AV88" s="18">
        <v>0.95767687254390421</v>
      </c>
      <c r="AW88" s="18">
        <v>3.4308461333928153</v>
      </c>
      <c r="AX88" s="18">
        <v>3.4914036620449149</v>
      </c>
      <c r="AY88" s="18">
        <v>0.57877885372603743</v>
      </c>
      <c r="AZ88" s="18">
        <v>0.54098072922165596</v>
      </c>
      <c r="BA88" s="18">
        <v>3.3171307462336292</v>
      </c>
      <c r="BB88" s="18">
        <v>0.71184761401545638</v>
      </c>
      <c r="BC88" s="18">
        <v>2.1195577758112685</v>
      </c>
      <c r="BD88" s="18">
        <v>0.29584749008151368</v>
      </c>
      <c r="BE88" s="18">
        <v>2.1496999828237717</v>
      </c>
      <c r="BF88" s="18">
        <v>0.31488029776359022</v>
      </c>
      <c r="BG88" s="18">
        <v>1.950952065179731</v>
      </c>
      <c r="BH88" s="18">
        <v>0.12244860154631493</v>
      </c>
      <c r="BI88" s="18">
        <v>2.3468358934070173</v>
      </c>
      <c r="BJ88" s="19">
        <v>8.7822879946150262E-2</v>
      </c>
      <c r="BK88" s="18">
        <v>2.8628035464948924</v>
      </c>
      <c r="BL88" s="18">
        <v>1.7644528724782089</v>
      </c>
      <c r="BM88" s="18">
        <v>0.46235365582125831</v>
      </c>
      <c r="BN88" s="18"/>
    </row>
    <row r="89" spans="1:66" x14ac:dyDescent="0.25">
      <c r="A89" s="24" t="s">
        <v>153</v>
      </c>
      <c r="B89" s="30" t="s">
        <v>328</v>
      </c>
      <c r="C89" s="10"/>
      <c r="D89" s="4" t="s">
        <v>317</v>
      </c>
      <c r="E89" s="18">
        <v>52.175587606296176</v>
      </c>
      <c r="F89" s="18">
        <v>0.83719327407437427</v>
      </c>
      <c r="G89" s="18">
        <v>17.869920841652895</v>
      </c>
      <c r="H89" s="18">
        <v>9.1658291002925498</v>
      </c>
      <c r="I89" s="18">
        <v>0.16926304693755509</v>
      </c>
      <c r="J89" s="18">
        <v>4.7940970779319505</v>
      </c>
      <c r="K89" s="18">
        <v>9.9125305332292726</v>
      </c>
      <c r="L89" s="18">
        <v>2.9534881363834469</v>
      </c>
      <c r="M89" s="18">
        <v>0.94361614789738801</v>
      </c>
      <c r="N89" s="18">
        <v>0.15811398396562032</v>
      </c>
      <c r="O89" s="18">
        <v>98.979639748661228</v>
      </c>
      <c r="P89" s="19">
        <v>2.5999999999999999E-2</v>
      </c>
      <c r="Q89" s="19">
        <v>4.7E-2</v>
      </c>
      <c r="R89" s="19">
        <v>6.0000000000000001E-3</v>
      </c>
      <c r="T89" s="20">
        <v>7.5354852079380228</v>
      </c>
      <c r="U89" s="18">
        <v>0.66878908416059601</v>
      </c>
      <c r="V89" s="21">
        <v>36.468840586044401</v>
      </c>
      <c r="W89" s="21">
        <v>4638.0184424171302</v>
      </c>
      <c r="X89" s="21">
        <v>328.55853804482263</v>
      </c>
      <c r="Y89" s="21">
        <v>46.871174009363486</v>
      </c>
      <c r="Z89" s="21">
        <v>29.708634123275445</v>
      </c>
      <c r="AA89" s="21">
        <v>17.4828823278303</v>
      </c>
      <c r="AB89" s="21">
        <v>80.79191773426642</v>
      </c>
      <c r="AC89" s="21">
        <v>78.890200030727456</v>
      </c>
      <c r="AD89" s="21">
        <v>18.589769258482352</v>
      </c>
      <c r="AE89" s="18">
        <v>1.3571887189269118</v>
      </c>
      <c r="AF89" s="21">
        <v>18.342452967199264</v>
      </c>
      <c r="AG89" s="21">
        <v>448.12365140194362</v>
      </c>
      <c r="AH89" s="21">
        <v>19.072178050553159</v>
      </c>
      <c r="AI89" s="21">
        <v>66.945469050208857</v>
      </c>
      <c r="AJ89" s="18">
        <v>1.823913254114979</v>
      </c>
      <c r="AK89" s="18">
        <v>1.2948545662833806</v>
      </c>
      <c r="AL89" s="18" t="s">
        <v>260</v>
      </c>
      <c r="AM89" s="18">
        <v>0.1796920241022705</v>
      </c>
      <c r="AN89" s="18">
        <v>0.59506854394086051</v>
      </c>
      <c r="AO89" s="21">
        <v>295.57086198723897</v>
      </c>
      <c r="AP89" s="20">
        <v>8.5620628103432832</v>
      </c>
      <c r="AQ89" s="21">
        <v>17.916493289097946</v>
      </c>
      <c r="AR89" s="18">
        <v>2.6989984754247649</v>
      </c>
      <c r="AS89" s="20">
        <v>12.672720166089015</v>
      </c>
      <c r="AT89" s="18">
        <v>3.1496643673526687</v>
      </c>
      <c r="AU89" s="18">
        <v>0.95176393008541138</v>
      </c>
      <c r="AV89" s="18">
        <v>0.93437241844548247</v>
      </c>
      <c r="AW89" s="18">
        <v>3.2545970040578238</v>
      </c>
      <c r="AX89" s="18">
        <v>3.1182974209949847</v>
      </c>
      <c r="AY89" s="18">
        <v>0.53794571027951066</v>
      </c>
      <c r="AZ89" s="18">
        <v>0.49976708320167351</v>
      </c>
      <c r="BA89" s="18">
        <v>3.4403121138031625</v>
      </c>
      <c r="BB89" s="18">
        <v>0.70689118575356313</v>
      </c>
      <c r="BC89" s="18">
        <v>2.1036721389783892</v>
      </c>
      <c r="BD89" s="18">
        <v>0.29034258242081057</v>
      </c>
      <c r="BE89" s="18">
        <v>1.9926488722127695</v>
      </c>
      <c r="BF89" s="18">
        <v>0.29922376126843747</v>
      </c>
      <c r="BG89" s="18">
        <v>1.9199878541246389</v>
      </c>
      <c r="BH89" s="18">
        <v>0.1203934249415934</v>
      </c>
      <c r="BI89" s="18">
        <v>1.6230953446650049</v>
      </c>
      <c r="BJ89" s="18">
        <v>0.10152927761865452</v>
      </c>
      <c r="BK89" s="18">
        <v>3.1238691042439966</v>
      </c>
      <c r="BL89" s="18">
        <v>1.7131437204057189</v>
      </c>
      <c r="BM89" s="18">
        <v>0.43996899967979458</v>
      </c>
      <c r="BN89" s="18"/>
    </row>
    <row r="90" spans="1:66" x14ac:dyDescent="0.25">
      <c r="A90" s="24" t="s">
        <v>160</v>
      </c>
      <c r="B90" s="30" t="s">
        <v>328</v>
      </c>
      <c r="C90" s="10"/>
      <c r="D90" s="4" t="s">
        <v>317</v>
      </c>
      <c r="E90" s="18">
        <v>50.53401015228426</v>
      </c>
      <c r="F90" s="18">
        <v>0.948223350253807</v>
      </c>
      <c r="G90" s="18">
        <v>20.443654822335024</v>
      </c>
      <c r="H90" s="18">
        <v>9.223932924498607</v>
      </c>
      <c r="I90" s="18">
        <v>0.19593908629441623</v>
      </c>
      <c r="J90" s="18">
        <v>3.946192893401014</v>
      </c>
      <c r="K90" s="18">
        <v>9.7888324873096426</v>
      </c>
      <c r="L90" s="18">
        <v>3.1827411167512687</v>
      </c>
      <c r="M90" s="18">
        <v>0.55431472081218269</v>
      </c>
      <c r="N90" s="18">
        <v>0.15532994923857865</v>
      </c>
      <c r="O90" s="18">
        <v>98.973171503178818</v>
      </c>
      <c r="P90" s="19">
        <v>1.7999999999999999E-2</v>
      </c>
      <c r="Q90" s="19">
        <v>4.5999999999999999E-2</v>
      </c>
      <c r="R90" s="19">
        <v>5.0000000000000001E-3</v>
      </c>
      <c r="T90" s="20">
        <v>9.2240490012244276</v>
      </c>
      <c r="U90" s="18">
        <v>0.51566714548259962</v>
      </c>
      <c r="V90" s="21">
        <v>32.217840184063931</v>
      </c>
      <c r="W90" s="21">
        <v>5100.1423026135726</v>
      </c>
      <c r="X90" s="21">
        <v>326.78540105635847</v>
      </c>
      <c r="Y90" s="21">
        <v>25.627515939742612</v>
      </c>
      <c r="Z90" s="21">
        <v>27.21120354620658</v>
      </c>
      <c r="AA90" s="21">
        <v>18.051187258657574</v>
      </c>
      <c r="AB90" s="21">
        <v>81.977176462178306</v>
      </c>
      <c r="AC90" s="21">
        <v>74.30009553024955</v>
      </c>
      <c r="AD90" s="21">
        <v>19.671622811217269</v>
      </c>
      <c r="AE90" s="18">
        <v>1.3816875270594056</v>
      </c>
      <c r="AF90" s="20">
        <v>8.3619429868685113</v>
      </c>
      <c r="AG90" s="21">
        <v>457.51124429454393</v>
      </c>
      <c r="AH90" s="21">
        <v>19.44719317255786</v>
      </c>
      <c r="AI90" s="21">
        <v>60.153192144459332</v>
      </c>
      <c r="AJ90" s="18">
        <v>1.565557408344401</v>
      </c>
      <c r="AK90" s="18">
        <v>0.35287720202484024</v>
      </c>
      <c r="AL90" s="18" t="s">
        <v>260</v>
      </c>
      <c r="AM90" s="18">
        <v>0.55678721293382538</v>
      </c>
      <c r="AN90" s="18">
        <v>0.18105163993444909</v>
      </c>
      <c r="AO90" s="21">
        <v>152.17730106494625</v>
      </c>
      <c r="AP90" s="20">
        <v>5.6302157475710075</v>
      </c>
      <c r="AQ90" s="20">
        <v>13.575983022656196</v>
      </c>
      <c r="AR90" s="18">
        <v>2.0869691150650231</v>
      </c>
      <c r="AS90" s="20">
        <v>10.360873354358732</v>
      </c>
      <c r="AT90" s="18">
        <v>2.8415962155546923</v>
      </c>
      <c r="AU90" s="18">
        <v>0.94140665040118621</v>
      </c>
      <c r="AV90" s="18">
        <v>0.96126908855773729</v>
      </c>
      <c r="AW90" s="18">
        <v>2.9387117913305545</v>
      </c>
      <c r="AX90" s="18">
        <v>2.9579411698240463</v>
      </c>
      <c r="AY90" s="18">
        <v>0.5251719442359597</v>
      </c>
      <c r="AZ90" s="18">
        <v>0.49494742597275243</v>
      </c>
      <c r="BA90" s="18">
        <v>3.5705375587217363</v>
      </c>
      <c r="BB90" s="18">
        <v>0.73957253939910028</v>
      </c>
      <c r="BC90" s="18">
        <v>2.1696684805694675</v>
      </c>
      <c r="BD90" s="18">
        <v>0.3096020118313888</v>
      </c>
      <c r="BE90" s="18">
        <v>2.0522389085106973</v>
      </c>
      <c r="BF90" s="18">
        <v>0.32272882494327426</v>
      </c>
      <c r="BG90" s="18">
        <v>1.798503507506652</v>
      </c>
      <c r="BH90" s="18">
        <v>0.10316545874544017</v>
      </c>
      <c r="BI90" s="18">
        <v>0.70037934477776864</v>
      </c>
      <c r="BJ90" s="19">
        <v>6.8108031465239152E-2</v>
      </c>
      <c r="BK90" s="18">
        <v>2.8030613511513649</v>
      </c>
      <c r="BL90" s="18">
        <v>1.7288046931954131</v>
      </c>
      <c r="BM90" s="18">
        <v>0.17928140907311405</v>
      </c>
      <c r="BN90" s="18"/>
    </row>
    <row r="91" spans="1:66" x14ac:dyDescent="0.25">
      <c r="A91" s="24" t="s">
        <v>161</v>
      </c>
      <c r="B91" s="30" t="s">
        <v>328</v>
      </c>
      <c r="C91" s="10"/>
      <c r="D91" s="4" t="s">
        <v>317</v>
      </c>
      <c r="E91" s="18">
        <v>51.428367739767175</v>
      </c>
      <c r="F91" s="18">
        <v>0.84938231370112727</v>
      </c>
      <c r="G91" s="18">
        <v>18.469482324904014</v>
      </c>
      <c r="H91" s="18">
        <v>9.283390491117034</v>
      </c>
      <c r="I91" s="18">
        <v>0.18026459175671408</v>
      </c>
      <c r="J91" s="18">
        <v>5.9100306551650377</v>
      </c>
      <c r="K91" s="18">
        <v>9.7210481825866442</v>
      </c>
      <c r="L91" s="18">
        <v>2.8577539235555918</v>
      </c>
      <c r="M91" s="18">
        <v>0.13341616678039292</v>
      </c>
      <c r="N91" s="18">
        <v>0.13341616678039292</v>
      </c>
      <c r="O91" s="18">
        <v>98.966552556114124</v>
      </c>
      <c r="P91" s="19" t="s">
        <v>261</v>
      </c>
      <c r="Q91" s="19">
        <v>3.9E-2</v>
      </c>
      <c r="R91" s="19" t="s">
        <v>262</v>
      </c>
      <c r="T91" s="21">
        <v>15.354809007262109</v>
      </c>
      <c r="U91" s="18">
        <v>0.45557408677073236</v>
      </c>
      <c r="V91" s="21">
        <v>33.503722218150955</v>
      </c>
      <c r="W91" s="21">
        <v>4330.0380323185718</v>
      </c>
      <c r="X91" s="21">
        <v>298.37360027354191</v>
      </c>
      <c r="Y91" s="21">
        <v>55.833011630347691</v>
      </c>
      <c r="Z91" s="21">
        <v>32.211841735488704</v>
      </c>
      <c r="AA91" s="21">
        <v>33.630487492960185</v>
      </c>
      <c r="AB91" s="21">
        <v>63.143776844190803</v>
      </c>
      <c r="AC91" s="21">
        <v>70.938416691179441</v>
      </c>
      <c r="AD91" s="21">
        <v>17.3719561254408</v>
      </c>
      <c r="AE91" s="18">
        <v>1.8209181622618269</v>
      </c>
      <c r="AF91" s="18">
        <v>0.45739945738673893</v>
      </c>
      <c r="AG91" s="21">
        <v>386.44767521781773</v>
      </c>
      <c r="AH91" s="21">
        <v>16.254510255265565</v>
      </c>
      <c r="AI91" s="21">
        <v>44.506513319499952</v>
      </c>
      <c r="AJ91" s="18">
        <v>1.2107726453474508</v>
      </c>
      <c r="AK91" s="18">
        <v>0.2570929847174343</v>
      </c>
      <c r="AL91" s="18" t="s">
        <v>260</v>
      </c>
      <c r="AM91" s="18">
        <v>1.3150294517726595</v>
      </c>
      <c r="AN91" s="18">
        <v>0.14502908231320202</v>
      </c>
      <c r="AO91" s="21">
        <v>64.605819252842352</v>
      </c>
      <c r="AP91" s="18">
        <v>4.6238945910353459</v>
      </c>
      <c r="AQ91" s="20">
        <v>10.756936443862759</v>
      </c>
      <c r="AR91" s="18">
        <v>1.7473651655075388</v>
      </c>
      <c r="AS91" s="20">
        <v>8.7890265596752606</v>
      </c>
      <c r="AT91" s="18">
        <v>2.431204751645629</v>
      </c>
      <c r="AU91" s="18">
        <v>0.75072475828466967</v>
      </c>
      <c r="AV91" s="18">
        <v>0.8656144209602904</v>
      </c>
      <c r="AW91" s="18">
        <v>2.4378855556499213</v>
      </c>
      <c r="AX91" s="18">
        <v>2.4479760042274337</v>
      </c>
      <c r="AY91" s="18">
        <v>0.44793765466217678</v>
      </c>
      <c r="AZ91" s="18">
        <v>0.42205888479563436</v>
      </c>
      <c r="BA91" s="18">
        <v>2.8321016943232915</v>
      </c>
      <c r="BB91" s="18">
        <v>0.63766584178427843</v>
      </c>
      <c r="BC91" s="18">
        <v>1.8679876026342699</v>
      </c>
      <c r="BD91" s="18">
        <v>0.26573785659477511</v>
      </c>
      <c r="BE91" s="18">
        <v>1.7891465512816085</v>
      </c>
      <c r="BF91" s="18">
        <v>0.26294802180601401</v>
      </c>
      <c r="BG91" s="18">
        <v>1.3913658184545499</v>
      </c>
      <c r="BH91" s="19">
        <v>8.507652614980768E-2</v>
      </c>
      <c r="BI91" s="18">
        <v>0.51355433030191233</v>
      </c>
      <c r="BJ91" s="18" t="s">
        <v>260</v>
      </c>
      <c r="BK91" s="18">
        <v>2.709816578407215</v>
      </c>
      <c r="BL91" s="18">
        <v>0.44686665029200939</v>
      </c>
      <c r="BM91" s="18">
        <v>0.14460653558904868</v>
      </c>
      <c r="BN91" s="18"/>
    </row>
    <row r="92" spans="1:66" x14ac:dyDescent="0.25">
      <c r="A92" s="47" t="s">
        <v>315</v>
      </c>
      <c r="B92" s="30" t="s">
        <v>328</v>
      </c>
      <c r="C92" s="10"/>
      <c r="D92" s="4" t="s">
        <v>317</v>
      </c>
      <c r="E92" s="18">
        <v>50.768652776085446</v>
      </c>
      <c r="F92" s="18">
        <v>0.87222289915113105</v>
      </c>
      <c r="G92" s="18">
        <v>20.916087892449532</v>
      </c>
      <c r="H92" s="18">
        <v>8.9394494918818541</v>
      </c>
      <c r="I92" s="18">
        <v>0.18581698550018275</v>
      </c>
      <c r="J92" s="18">
        <v>3.3243978717355094</v>
      </c>
      <c r="K92" s="18">
        <v>10.281873197676777</v>
      </c>
      <c r="L92" s="18">
        <v>2.8461475975793018</v>
      </c>
      <c r="M92" s="18">
        <v>0.69452906055806007</v>
      </c>
      <c r="N92" s="18">
        <v>0.17566305186629294</v>
      </c>
      <c r="O92" s="18">
        <v>99.004840824484091</v>
      </c>
      <c r="P92" s="19">
        <v>2.3E-2</v>
      </c>
      <c r="Q92" s="19">
        <v>5.7000000000000002E-2</v>
      </c>
      <c r="R92" s="19">
        <v>5.0000000000000001E-3</v>
      </c>
      <c r="T92" s="20">
        <v>6.4474285876195543</v>
      </c>
      <c r="U92" s="18">
        <v>0.62370986340461954</v>
      </c>
      <c r="V92" s="21">
        <v>30.368398680949316</v>
      </c>
      <c r="W92" s="21">
        <v>5551.7387882465828</v>
      </c>
      <c r="X92" s="21">
        <v>306.25375169682098</v>
      </c>
      <c r="Y92" s="20">
        <v>8.9138586618400382</v>
      </c>
      <c r="Z92" s="21">
        <v>23.661756395905201</v>
      </c>
      <c r="AA92" s="20">
        <v>7.7363288574561535</v>
      </c>
      <c r="AB92" s="21">
        <v>95.046380358909673</v>
      </c>
      <c r="AC92" s="21">
        <v>89.249295225132613</v>
      </c>
      <c r="AD92" s="21">
        <v>20.491790985100398</v>
      </c>
      <c r="AE92" s="18">
        <v>1.3688862117716125</v>
      </c>
      <c r="AF92" s="20">
        <v>9.7445933850606323</v>
      </c>
      <c r="AG92" s="21">
        <v>607.64390898022725</v>
      </c>
      <c r="AH92" s="21">
        <v>20.455007749078906</v>
      </c>
      <c r="AI92" s="21">
        <v>57.053863303377554</v>
      </c>
      <c r="AJ92" s="18">
        <v>1.3981046075115946</v>
      </c>
      <c r="AK92" s="18">
        <v>0.92032505103489182</v>
      </c>
      <c r="AL92" s="18">
        <v>0.79543961418391285</v>
      </c>
      <c r="AM92" s="18">
        <v>0.1322624824314706</v>
      </c>
      <c r="AN92" s="18">
        <v>0.42184287596888781</v>
      </c>
      <c r="AO92" s="21">
        <v>266.52281425213749</v>
      </c>
      <c r="AP92" s="20">
        <v>7.376187449614652</v>
      </c>
      <c r="AQ92" s="21">
        <v>17.510072638460784</v>
      </c>
      <c r="AR92" s="18">
        <v>2.5463384388730876</v>
      </c>
      <c r="AS92" s="20">
        <v>12.347322511056955</v>
      </c>
      <c r="AT92" s="18">
        <v>3.3041217313621853</v>
      </c>
      <c r="AU92" s="18">
        <v>1.1258854266493343</v>
      </c>
      <c r="AV92" s="18">
        <v>1.0858245937731608</v>
      </c>
      <c r="AW92" s="18">
        <v>3.4764406595696866</v>
      </c>
      <c r="AX92" s="18">
        <v>3.4204698933689706</v>
      </c>
      <c r="AY92" s="18">
        <v>0.54274439398976182</v>
      </c>
      <c r="AZ92" s="18">
        <v>0.51213968837231738</v>
      </c>
      <c r="BA92" s="18">
        <v>3.3957197763210454</v>
      </c>
      <c r="BB92" s="18">
        <v>0.73941307814284529</v>
      </c>
      <c r="BC92" s="18">
        <v>2.1823161420717989</v>
      </c>
      <c r="BD92" s="18">
        <v>0.30623277102518903</v>
      </c>
      <c r="BE92" s="18">
        <v>1.9410429969932999</v>
      </c>
      <c r="BF92" s="18">
        <v>0.31494955269084096</v>
      </c>
      <c r="BG92" s="18">
        <v>1.715876664279216</v>
      </c>
      <c r="BH92" s="19">
        <v>8.6030298357372942E-2</v>
      </c>
      <c r="BI92" s="18">
        <v>0.29496498109177549</v>
      </c>
      <c r="BJ92" s="19">
        <v>4.3670825302229752E-2</v>
      </c>
      <c r="BK92" s="18">
        <v>2.7756133062570836</v>
      </c>
      <c r="BL92" s="18">
        <v>0.71286055649945779</v>
      </c>
      <c r="BM92" s="18">
        <v>0.31070426863236739</v>
      </c>
      <c r="BN92" s="18"/>
    </row>
    <row r="93" spans="1:66" x14ac:dyDescent="0.25">
      <c r="A93" s="47" t="s">
        <v>314</v>
      </c>
      <c r="B93" s="30" t="s">
        <v>328</v>
      </c>
      <c r="C93" s="10"/>
      <c r="D93" s="4" t="s">
        <v>317</v>
      </c>
      <c r="E93" s="18">
        <v>51.321089574858433</v>
      </c>
      <c r="F93" s="18">
        <v>0.93423466539044453</v>
      </c>
      <c r="G93" s="18">
        <v>20.094520220148365</v>
      </c>
      <c r="H93" s="18">
        <v>9.3467526681896249</v>
      </c>
      <c r="I93" s="18">
        <v>0.19043630852676086</v>
      </c>
      <c r="J93" s="18">
        <v>3.4647443567041565</v>
      </c>
      <c r="K93" s="18">
        <v>9.8179389008534752</v>
      </c>
      <c r="L93" s="18">
        <v>3.0051048895270007</v>
      </c>
      <c r="M93" s="18">
        <v>0.68796362766212027</v>
      </c>
      <c r="N93" s="18">
        <v>9.6713727366993726E-2</v>
      </c>
      <c r="O93" s="18">
        <v>98.959498939227359</v>
      </c>
      <c r="P93" s="19">
        <v>2.8000000000000001E-2</v>
      </c>
      <c r="Q93" s="19">
        <v>5.6000000000000001E-2</v>
      </c>
      <c r="R93" s="19">
        <v>5.0000000000000001E-3</v>
      </c>
      <c r="T93" s="20">
        <v>6.7856707376754404</v>
      </c>
      <c r="U93" s="18">
        <v>0.65472918050178275</v>
      </c>
      <c r="V93" s="21">
        <v>34.336734069252039</v>
      </c>
      <c r="W93" s="21">
        <v>5687.8394354235606</v>
      </c>
      <c r="X93" s="21">
        <v>314.15201088448032</v>
      </c>
      <c r="Y93" s="18">
        <v>3.3770601019332558</v>
      </c>
      <c r="Z93" s="21">
        <v>23.579229511740401</v>
      </c>
      <c r="AA93" s="20">
        <v>5.1026259515351287</v>
      </c>
      <c r="AB93" s="21">
        <v>69.502950311138633</v>
      </c>
      <c r="AC93" s="21">
        <v>92.900699666440204</v>
      </c>
      <c r="AD93" s="21">
        <v>20.459164460172932</v>
      </c>
      <c r="AE93" s="18">
        <v>1.3500264154670376</v>
      </c>
      <c r="AF93" s="20">
        <v>8.9311271903583815</v>
      </c>
      <c r="AG93" s="21">
        <v>570.07416646759589</v>
      </c>
      <c r="AH93" s="21">
        <v>22.514025737377882</v>
      </c>
      <c r="AI93" s="21">
        <v>58.778088934078369</v>
      </c>
      <c r="AJ93" s="18">
        <v>1.406323186308803</v>
      </c>
      <c r="AK93" s="18">
        <v>0.95631713073295432</v>
      </c>
      <c r="AL93" s="18">
        <v>0.66096653062938326</v>
      </c>
      <c r="AM93" s="19">
        <v>9.2750576609892638E-2</v>
      </c>
      <c r="AN93" s="18">
        <v>0.43362906637526788</v>
      </c>
      <c r="AO93" s="21">
        <v>287.03227352472777</v>
      </c>
      <c r="AP93" s="20">
        <v>8.6509016007066748</v>
      </c>
      <c r="AQ93" s="21">
        <v>19.22916093962484</v>
      </c>
      <c r="AR93" s="18">
        <v>2.9272472162867866</v>
      </c>
      <c r="AS93" s="20">
        <v>14.278183897896534</v>
      </c>
      <c r="AT93" s="18">
        <v>3.726001871926218</v>
      </c>
      <c r="AU93" s="18">
        <v>1.3269504013460318</v>
      </c>
      <c r="AV93" s="18">
        <v>1.2347472550208392</v>
      </c>
      <c r="AW93" s="18">
        <v>3.5814324818457783</v>
      </c>
      <c r="AX93" s="18">
        <v>3.7724139359905693</v>
      </c>
      <c r="AY93" s="18">
        <v>0.67905164816217944</v>
      </c>
      <c r="AZ93" s="18">
        <v>0.59030098075474535</v>
      </c>
      <c r="BA93" s="18">
        <v>4.1074392819765091</v>
      </c>
      <c r="BB93" s="18">
        <v>0.83724991388266079</v>
      </c>
      <c r="BC93" s="18">
        <v>2.5181879388998363</v>
      </c>
      <c r="BD93" s="18">
        <v>0.34573952245899253</v>
      </c>
      <c r="BE93" s="18">
        <v>2.4079943540941082</v>
      </c>
      <c r="BF93" s="18">
        <v>0.36630381421789326</v>
      </c>
      <c r="BG93" s="18">
        <v>1.9140444258686271</v>
      </c>
      <c r="BH93" s="19">
        <v>9.275742492359286E-2</v>
      </c>
      <c r="BI93" s="18">
        <v>0.40774878629890021</v>
      </c>
      <c r="BJ93" s="19" t="s">
        <v>260</v>
      </c>
      <c r="BK93" s="18">
        <v>3.6812305930239706</v>
      </c>
      <c r="BL93" s="18">
        <v>0.84951953540051961</v>
      </c>
      <c r="BM93" s="18">
        <v>0.31867116483212699</v>
      </c>
      <c r="BN93" s="18"/>
    </row>
    <row r="94" spans="1:66" x14ac:dyDescent="0.25">
      <c r="A94" s="52" t="s">
        <v>329</v>
      </c>
      <c r="B94" s="30" t="s">
        <v>328</v>
      </c>
      <c r="C94" s="10"/>
      <c r="D94" s="4" t="s">
        <v>317</v>
      </c>
      <c r="E94" s="18">
        <v>50.838879286253963</v>
      </c>
      <c r="F94" s="18">
        <v>0.82801163356345153</v>
      </c>
      <c r="G94" s="18">
        <v>18.342527712514361</v>
      </c>
      <c r="H94" s="18">
        <v>9.842360468424129</v>
      </c>
      <c r="I94" s="18">
        <v>0.1883726466356852</v>
      </c>
      <c r="J94" s="18">
        <v>4.9732448740904811</v>
      </c>
      <c r="K94" s="18">
        <v>10.572673546063323</v>
      </c>
      <c r="L94" s="18">
        <v>2.4064088100437813</v>
      </c>
      <c r="M94" s="18">
        <v>0.74935052837492366</v>
      </c>
      <c r="N94" s="18">
        <v>0.16249728308682734</v>
      </c>
      <c r="O94" s="18">
        <v>98.904326789050927</v>
      </c>
      <c r="P94" s="19">
        <v>2.3E-2</v>
      </c>
      <c r="Q94" s="19">
        <v>5.0999999999999997E-2</v>
      </c>
      <c r="R94" s="19" t="s">
        <v>262</v>
      </c>
      <c r="T94" s="20">
        <v>6.4806375203899984</v>
      </c>
      <c r="U94" s="18">
        <v>0.5383914653699694</v>
      </c>
      <c r="V94" s="21">
        <v>35.138006923624097</v>
      </c>
      <c r="W94" s="21">
        <v>5456.6618200377989</v>
      </c>
      <c r="X94" s="21">
        <v>330.98346389715181</v>
      </c>
      <c r="Y94" s="21">
        <v>32.329963361846865</v>
      </c>
      <c r="Z94" s="21">
        <v>32.551340505281331</v>
      </c>
      <c r="AA94" s="21">
        <v>16.890908661229634</v>
      </c>
      <c r="AB94" s="21">
        <v>99.795513027946541</v>
      </c>
      <c r="AC94" s="21">
        <v>100.96318698246449</v>
      </c>
      <c r="AD94" s="21">
        <v>17.683003940858466</v>
      </c>
      <c r="AE94" s="18">
        <v>1.4535183162459588</v>
      </c>
      <c r="AF94" s="20">
        <v>14.100139604422862</v>
      </c>
      <c r="AG94" s="21">
        <v>543.12478207015874</v>
      </c>
      <c r="AH94" s="21">
        <v>21.315656683563027</v>
      </c>
      <c r="AI94" s="21">
        <v>56.28483327900188</v>
      </c>
      <c r="AJ94" s="18">
        <v>1.3321100562390595</v>
      </c>
      <c r="AK94" s="18">
        <v>1.2348961075620373</v>
      </c>
      <c r="AL94" s="18">
        <v>0.81017194010684002</v>
      </c>
      <c r="AM94" s="18">
        <v>0.1591304537568145</v>
      </c>
      <c r="AN94" s="18">
        <v>0.49087779561614137</v>
      </c>
      <c r="AO94" s="21">
        <v>267.94434443357346</v>
      </c>
      <c r="AP94" s="20">
        <v>7.0270080758014144</v>
      </c>
      <c r="AQ94" s="21">
        <v>16.392571066702871</v>
      </c>
      <c r="AR94" s="18">
        <v>2.4462847767073908</v>
      </c>
      <c r="AS94" s="20">
        <v>11.66171592353906</v>
      </c>
      <c r="AT94" s="18">
        <v>3.1624933741036436</v>
      </c>
      <c r="AU94" s="18">
        <v>1.0660622533846216</v>
      </c>
      <c r="AV94" s="18">
        <v>1.01764711222606</v>
      </c>
      <c r="AW94" s="18">
        <v>3.7617092746655811</v>
      </c>
      <c r="AX94" s="18">
        <v>3.4296270170752075</v>
      </c>
      <c r="AY94" s="18">
        <v>0.55541187337612052</v>
      </c>
      <c r="AZ94" s="18">
        <v>0.52773245445296957</v>
      </c>
      <c r="BA94" s="18">
        <v>3.4798349460487459</v>
      </c>
      <c r="BB94" s="18">
        <v>0.73841314246352652</v>
      </c>
      <c r="BC94" s="18">
        <v>2.1328251887473146</v>
      </c>
      <c r="BD94" s="18">
        <v>0.30989016999303509</v>
      </c>
      <c r="BE94" s="18">
        <v>2.0745796623143486</v>
      </c>
      <c r="BF94" s="18">
        <v>0.31062143142313253</v>
      </c>
      <c r="BG94" s="18">
        <v>1.7159924995648455</v>
      </c>
      <c r="BH94" s="19">
        <v>8.9305249937064513E-2</v>
      </c>
      <c r="BI94" s="18">
        <v>0.51405430928105933</v>
      </c>
      <c r="BJ94" s="19">
        <v>6.5013990077276609E-2</v>
      </c>
      <c r="BK94" s="18">
        <v>4.221413193756459</v>
      </c>
      <c r="BL94" s="18">
        <v>0.80315057855933414</v>
      </c>
      <c r="BM94" s="18">
        <v>0.31622696146353474</v>
      </c>
      <c r="BN94" s="18"/>
    </row>
    <row r="95" spans="1:66" x14ac:dyDescent="0.25">
      <c r="A95" s="47" t="s">
        <v>316</v>
      </c>
      <c r="B95" s="30" t="s">
        <v>328</v>
      </c>
      <c r="C95" s="10"/>
      <c r="D95" s="4" t="s">
        <v>317</v>
      </c>
      <c r="E95" s="18">
        <v>53.278220647574059</v>
      </c>
      <c r="F95" s="18">
        <v>0.99596496407833879</v>
      </c>
      <c r="G95" s="18">
        <v>18.948922350162388</v>
      </c>
      <c r="H95" s="18">
        <v>9.2311957783634071</v>
      </c>
      <c r="I95" s="18">
        <v>0.17714791851195749</v>
      </c>
      <c r="J95" s="18">
        <v>3.1109142800905429</v>
      </c>
      <c r="K95" s="18">
        <v>8.9184135419742141</v>
      </c>
      <c r="L95" s="18">
        <v>3.2024407046550536</v>
      </c>
      <c r="M95" s="18">
        <v>0.954630449758882</v>
      </c>
      <c r="N95" s="18">
        <v>0.15451235114654069</v>
      </c>
      <c r="O95" s="18">
        <v>98.972362986315389</v>
      </c>
      <c r="P95" s="19">
        <v>0.03</v>
      </c>
      <c r="Q95" s="19">
        <v>4.5999999999999999E-2</v>
      </c>
      <c r="R95" s="19">
        <v>7.0000000000000001E-3</v>
      </c>
      <c r="T95" s="20">
        <v>8.2460866207009715</v>
      </c>
      <c r="U95" s="18">
        <v>0.79191775792682217</v>
      </c>
      <c r="V95" s="21">
        <v>36.338530064158675</v>
      </c>
      <c r="W95" s="21">
        <v>6336.7685834684007</v>
      </c>
      <c r="X95" s="21">
        <v>336.51263863177905</v>
      </c>
      <c r="Y95" s="20">
        <v>6.9895886214170124</v>
      </c>
      <c r="Z95" s="21">
        <v>22.526540351783364</v>
      </c>
      <c r="AA95" s="18">
        <v>4.8996950377737898</v>
      </c>
      <c r="AB95" s="21">
        <v>49.570395326517044</v>
      </c>
      <c r="AC95" s="21">
        <v>95.153231322640721</v>
      </c>
      <c r="AD95" s="21">
        <v>20.492717293790431</v>
      </c>
      <c r="AE95" s="18">
        <v>1.5564737256249219</v>
      </c>
      <c r="AF95" s="21">
        <v>18.506571278598933</v>
      </c>
      <c r="AG95" s="21">
        <v>478.75527909773677</v>
      </c>
      <c r="AH95" s="21">
        <v>24.572319756132522</v>
      </c>
      <c r="AI95" s="21">
        <v>76.121437641174765</v>
      </c>
      <c r="AJ95" s="18">
        <v>2.3148181251380882</v>
      </c>
      <c r="AK95" s="18">
        <v>0.94670402588781322</v>
      </c>
      <c r="AL95" s="18">
        <v>0.92586822259134749</v>
      </c>
      <c r="AM95" s="18">
        <v>0.13873512592298692</v>
      </c>
      <c r="AN95" s="18">
        <v>0.7978468129981271</v>
      </c>
      <c r="AO95" s="21">
        <v>274.89628002901929</v>
      </c>
      <c r="AP95" s="20">
        <v>8.9432007230957709</v>
      </c>
      <c r="AQ95" s="21">
        <v>22.110684888983641</v>
      </c>
      <c r="AR95" s="18">
        <v>3.0709263173228507</v>
      </c>
      <c r="AS95" s="20">
        <v>14.441133526268024</v>
      </c>
      <c r="AT95" s="18">
        <v>3.8798841758692166</v>
      </c>
      <c r="AU95" s="18">
        <v>1.274409046731606</v>
      </c>
      <c r="AV95" s="18">
        <v>1.162011902556346</v>
      </c>
      <c r="AW95" s="18">
        <v>3.7875848827227148</v>
      </c>
      <c r="AX95" s="18">
        <v>4.3969714099907558</v>
      </c>
      <c r="AY95" s="18">
        <v>0.70850421639017436</v>
      </c>
      <c r="AZ95" s="18">
        <v>0.61759992076834203</v>
      </c>
      <c r="BA95" s="18">
        <v>4.4845004634531271</v>
      </c>
      <c r="BB95" s="18">
        <v>0.91873800177433096</v>
      </c>
      <c r="BC95" s="18">
        <v>2.7445527153675124</v>
      </c>
      <c r="BD95" s="18">
        <v>0.3825851690109961</v>
      </c>
      <c r="BE95" s="18">
        <v>2.7612555213574059</v>
      </c>
      <c r="BF95" s="18">
        <v>0.39955371074739915</v>
      </c>
      <c r="BG95" s="18">
        <v>2.2779229295575512</v>
      </c>
      <c r="BH95" s="18">
        <v>0.15344619114266317</v>
      </c>
      <c r="BI95" s="18">
        <v>0.72676260230676548</v>
      </c>
      <c r="BJ95" s="19">
        <v>7.2221262602778835E-2</v>
      </c>
      <c r="BK95" s="18">
        <v>4.7366141220910665</v>
      </c>
      <c r="BL95" s="18">
        <v>1.543333013026909</v>
      </c>
      <c r="BM95" s="18">
        <v>0.4735010069310866</v>
      </c>
      <c r="BN95" s="18"/>
    </row>
    <row r="96" spans="1:66" x14ac:dyDescent="0.25">
      <c r="A96" s="47" t="s">
        <v>291</v>
      </c>
      <c r="B96" s="30" t="s">
        <v>328</v>
      </c>
      <c r="C96" s="13"/>
      <c r="D96" s="30" t="s">
        <v>317</v>
      </c>
      <c r="E96" s="18">
        <v>49.304498127494952</v>
      </c>
      <c r="F96" s="18">
        <v>0.84571381538334889</v>
      </c>
      <c r="G96" s="18">
        <v>19.077945594468904</v>
      </c>
      <c r="H96" s="18">
        <v>9.9244489789391999</v>
      </c>
      <c r="I96" s="18">
        <v>0.18107741059302848</v>
      </c>
      <c r="J96" s="18">
        <v>5.5197744763158969</v>
      </c>
      <c r="K96" s="18">
        <v>11.082760607432403</v>
      </c>
      <c r="L96" s="18">
        <v>2.3859006543479153</v>
      </c>
      <c r="M96" s="18">
        <v>0.43828964154903488</v>
      </c>
      <c r="N96" s="18">
        <v>0.13477920902094737</v>
      </c>
      <c r="O96" s="18">
        <v>98.895188515545641</v>
      </c>
      <c r="P96" s="19">
        <v>1.9E-2</v>
      </c>
      <c r="Q96" s="19">
        <v>4.9000000000000002E-2</v>
      </c>
      <c r="R96" s="19" t="s">
        <v>262</v>
      </c>
      <c r="T96" s="18">
        <v>3.7130311949521109</v>
      </c>
      <c r="U96" s="18">
        <v>0.45784648194314947</v>
      </c>
      <c r="V96" s="21">
        <v>38.545299583349617</v>
      </c>
      <c r="W96" s="21">
        <v>5332.3494326321788</v>
      </c>
      <c r="X96" s="21">
        <v>373.16815585134725</v>
      </c>
      <c r="Y96" s="21">
        <v>23.450230378899111</v>
      </c>
      <c r="Z96" s="21">
        <v>36.076702418279183</v>
      </c>
      <c r="AA96" s="21">
        <v>18.191881722768887</v>
      </c>
      <c r="AB96" s="21">
        <v>89.537522728690718</v>
      </c>
      <c r="AC96" s="21">
        <v>81.627905510914871</v>
      </c>
      <c r="AD96" s="21">
        <v>18.692321072604358</v>
      </c>
      <c r="AE96" s="18">
        <v>1.3445388910710554</v>
      </c>
      <c r="AF96" s="18">
        <v>3.1272258209356507</v>
      </c>
      <c r="AG96" s="21">
        <v>533.84710276431576</v>
      </c>
      <c r="AH96" s="21">
        <v>17.971068295913383</v>
      </c>
      <c r="AI96" s="21">
        <v>46.31499501975464</v>
      </c>
      <c r="AJ96" s="18">
        <v>1.0800827618530227</v>
      </c>
      <c r="AK96" s="18">
        <v>0.91224340106892654</v>
      </c>
      <c r="AL96" s="18">
        <v>0.57277338111202403</v>
      </c>
      <c r="AM96" s="19">
        <v>6.4208260873707984E-2</v>
      </c>
      <c r="AN96" s="19">
        <v>8.2772725631069397E-2</v>
      </c>
      <c r="AO96" s="21">
        <v>183.43116230784588</v>
      </c>
      <c r="AP96" s="20">
        <v>5.8909394075017758</v>
      </c>
      <c r="AQ96" s="21">
        <v>15.883546707040509</v>
      </c>
      <c r="AR96" s="18">
        <v>2.144340728349138</v>
      </c>
      <c r="AS96" s="20">
        <v>10.600738196802018</v>
      </c>
      <c r="AT96" s="18">
        <v>2.8463689324753867</v>
      </c>
      <c r="AU96" s="18">
        <v>1.0236256718816501</v>
      </c>
      <c r="AV96" s="18">
        <v>0.9587644818058505</v>
      </c>
      <c r="AW96" s="18">
        <v>2.9120829207537247</v>
      </c>
      <c r="AX96" s="18">
        <v>3.0791076431254218</v>
      </c>
      <c r="AY96" s="18">
        <v>0.54914046518841841</v>
      </c>
      <c r="AZ96" s="18">
        <v>0.47210617321570664</v>
      </c>
      <c r="BA96" s="18">
        <v>3.282949398440437</v>
      </c>
      <c r="BB96" s="18">
        <v>0.66843338382738471</v>
      </c>
      <c r="BC96" s="18">
        <v>2.0360042147331949</v>
      </c>
      <c r="BD96" s="18">
        <v>0.28633116781166446</v>
      </c>
      <c r="BE96" s="18">
        <v>1.9911101340060626</v>
      </c>
      <c r="BF96" s="18">
        <v>0.30367524887143454</v>
      </c>
      <c r="BG96" s="18">
        <v>1.4981723898896813</v>
      </c>
      <c r="BH96" s="19">
        <v>7.4994663870242811E-2</v>
      </c>
      <c r="BI96" s="18">
        <v>0.47946449493850873</v>
      </c>
      <c r="BJ96" s="19">
        <v>1.9657025591641748E-2</v>
      </c>
      <c r="BK96" s="20">
        <v>9.7126807088001623</v>
      </c>
      <c r="BL96" s="18">
        <v>0.83261279942013033</v>
      </c>
      <c r="BM96" s="18">
        <v>0.31969927296767003</v>
      </c>
      <c r="BN96" s="18"/>
    </row>
    <row r="97" spans="1:87" x14ac:dyDescent="0.25">
      <c r="A97" s="47" t="s">
        <v>313</v>
      </c>
      <c r="B97" s="30" t="s">
        <v>328</v>
      </c>
      <c r="C97" s="13"/>
      <c r="D97" s="30" t="s">
        <v>317</v>
      </c>
      <c r="E97" s="18">
        <v>50.00874098906862</v>
      </c>
      <c r="F97" s="18">
        <v>0.84839011548389076</v>
      </c>
      <c r="G97" s="18">
        <v>19.86672562549489</v>
      </c>
      <c r="H97" s="18">
        <v>9.6670342323603453</v>
      </c>
      <c r="I97" s="18">
        <v>0.18510329792375799</v>
      </c>
      <c r="J97" s="18">
        <v>4.6995670639531886</v>
      </c>
      <c r="K97" s="18">
        <v>10.614645784272387</v>
      </c>
      <c r="L97" s="18">
        <v>2.4433635325936054</v>
      </c>
      <c r="M97" s="18">
        <v>0.43190769515543531</v>
      </c>
      <c r="N97" s="18">
        <v>0.15836615489032629</v>
      </c>
      <c r="O97" s="18">
        <v>98.923844491196448</v>
      </c>
      <c r="P97" s="19">
        <v>1.9E-2</v>
      </c>
      <c r="Q97" s="19">
        <v>0.05</v>
      </c>
      <c r="R97" s="19">
        <v>5.0000000000000001E-3</v>
      </c>
      <c r="T97" s="20">
        <v>6.4310228288632629</v>
      </c>
      <c r="U97" s="18">
        <v>0.58832740439160802</v>
      </c>
      <c r="V97" s="21">
        <v>35.891953886011976</v>
      </c>
      <c r="W97" s="21">
        <v>5583.8559840337539</v>
      </c>
      <c r="X97" s="21">
        <v>360.04357260566161</v>
      </c>
      <c r="Y97" s="20">
        <v>12.869001021144783</v>
      </c>
      <c r="Z97" s="21">
        <v>31.585135364227263</v>
      </c>
      <c r="AA97" s="20">
        <v>11.96783703053182</v>
      </c>
      <c r="AB97" s="21">
        <v>94.73103912171868</v>
      </c>
      <c r="AC97" s="21">
        <v>90.356269580380882</v>
      </c>
      <c r="AD97" s="21">
        <v>20.37268111643623</v>
      </c>
      <c r="AE97" s="18">
        <v>1.4638640774485439</v>
      </c>
      <c r="AF97" s="20">
        <v>7.3001236697898841</v>
      </c>
      <c r="AG97" s="21">
        <v>533.03415827570495</v>
      </c>
      <c r="AH97" s="21">
        <v>21.058502971450668</v>
      </c>
      <c r="AI97" s="21">
        <v>57.666007359562109</v>
      </c>
      <c r="AJ97" s="18">
        <v>1.3556149092913137</v>
      </c>
      <c r="AK97" s="18">
        <v>0.57249955940649089</v>
      </c>
      <c r="AL97" s="18">
        <v>0.8111473324509636</v>
      </c>
      <c r="AM97" s="18">
        <v>0.12650360214664089</v>
      </c>
      <c r="AN97" s="18">
        <v>0.305797299968947</v>
      </c>
      <c r="AO97" s="21">
        <v>182.58940191632684</v>
      </c>
      <c r="AP97" s="20">
        <v>6.6430310028104067</v>
      </c>
      <c r="AQ97" s="21">
        <v>16.277930885875509</v>
      </c>
      <c r="AR97" s="18">
        <v>2.4222612650559365</v>
      </c>
      <c r="AS97" s="20">
        <v>11.741245788401692</v>
      </c>
      <c r="AT97" s="18">
        <v>3.1553690145647719</v>
      </c>
      <c r="AU97" s="18">
        <v>1.067113890790031</v>
      </c>
      <c r="AV97" s="18">
        <v>1.0430874169105111</v>
      </c>
      <c r="AW97" s="18">
        <v>3.5356826625230506</v>
      </c>
      <c r="AX97" s="18">
        <v>3.5907829010213352</v>
      </c>
      <c r="AY97" s="18">
        <v>0.55466155393318606</v>
      </c>
      <c r="AZ97" s="18">
        <v>0.52538360530132766</v>
      </c>
      <c r="BA97" s="18">
        <v>3.462832910293085</v>
      </c>
      <c r="BB97" s="18">
        <v>0.72622017860628851</v>
      </c>
      <c r="BC97" s="18">
        <v>2.1799338514530038</v>
      </c>
      <c r="BD97" s="18">
        <v>0.32148996776734051</v>
      </c>
      <c r="BE97" s="18">
        <v>2.1102517834063952</v>
      </c>
      <c r="BF97" s="18">
        <v>0.32722818609589038</v>
      </c>
      <c r="BG97" s="18">
        <v>1.6490841801261098</v>
      </c>
      <c r="BH97" s="19">
        <v>8.4869754380786672E-2</v>
      </c>
      <c r="BI97" s="18">
        <v>0.28922131037560339</v>
      </c>
      <c r="BJ97" s="19">
        <v>3.8189826155122106E-2</v>
      </c>
      <c r="BK97" s="18">
        <v>2.3480656116820473</v>
      </c>
      <c r="BL97" s="18">
        <v>0.67963767291435206</v>
      </c>
      <c r="BM97" s="18">
        <v>0.26244161240247427</v>
      </c>
      <c r="BN97" s="18"/>
    </row>
    <row r="98" spans="1:87" x14ac:dyDescent="0.25">
      <c r="A98" s="47" t="s">
        <v>292</v>
      </c>
      <c r="B98" s="30" t="s">
        <v>328</v>
      </c>
      <c r="C98" s="13"/>
      <c r="D98" s="30" t="s">
        <v>317</v>
      </c>
      <c r="E98" s="18">
        <v>49.786460142632365</v>
      </c>
      <c r="F98" s="18">
        <v>0.86846353474875848</v>
      </c>
      <c r="G98" s="18">
        <v>18.535055275149681</v>
      </c>
      <c r="H98" s="18">
        <v>9.8915552266885136</v>
      </c>
      <c r="I98" s="18">
        <v>0.18390992500561945</v>
      </c>
      <c r="J98" s="18">
        <v>5.4672333816948315</v>
      </c>
      <c r="K98" s="18">
        <v>10.659623597686821</v>
      </c>
      <c r="L98" s="18">
        <v>2.7228886118887545</v>
      </c>
      <c r="M98" s="18">
        <v>0.62938063224145324</v>
      </c>
      <c r="N98" s="18">
        <v>0.15427999264360298</v>
      </c>
      <c r="O98" s="18">
        <v>98.898850320380376</v>
      </c>
      <c r="P98" s="19">
        <v>2.1000000000000001E-2</v>
      </c>
      <c r="Q98" s="19">
        <v>4.8000000000000001E-2</v>
      </c>
      <c r="R98" s="19" t="s">
        <v>262</v>
      </c>
      <c r="T98" s="20">
        <v>6.3690632000472585</v>
      </c>
      <c r="U98" s="18">
        <v>0.51673132556945822</v>
      </c>
      <c r="V98" s="21">
        <v>37.246176367635563</v>
      </c>
      <c r="W98" s="21">
        <v>5373.8255914226465</v>
      </c>
      <c r="X98" s="21">
        <v>355.45019613492371</v>
      </c>
      <c r="Y98" s="21">
        <v>21.829216051296278</v>
      </c>
      <c r="Z98" s="21">
        <v>33.090365108245102</v>
      </c>
      <c r="AA98" s="21">
        <v>16.35292796585497</v>
      </c>
      <c r="AB98" s="21">
        <v>96.445651102516848</v>
      </c>
      <c r="AC98" s="21">
        <v>77.108052010241295</v>
      </c>
      <c r="AD98" s="21">
        <v>18.599709791027522</v>
      </c>
      <c r="AE98" s="18">
        <v>1.3788901203395478</v>
      </c>
      <c r="AF98" s="20">
        <v>8.730762390648211</v>
      </c>
      <c r="AG98" s="21">
        <v>506.5696999115458</v>
      </c>
      <c r="AH98" s="21">
        <v>18.526391743871368</v>
      </c>
      <c r="AI98" s="21">
        <v>49.954044402628107</v>
      </c>
      <c r="AJ98" s="18">
        <v>1.1782268892381094</v>
      </c>
      <c r="AK98" s="18">
        <v>0.74604807214602431</v>
      </c>
      <c r="AL98" s="18">
        <v>0.67816591526210024</v>
      </c>
      <c r="AM98" s="19">
        <v>8.9517134243517385E-2</v>
      </c>
      <c r="AN98" s="18">
        <v>0.19339854787913727</v>
      </c>
      <c r="AO98" s="21">
        <v>192.82207336178232</v>
      </c>
      <c r="AP98" s="20">
        <v>6.1848859659012918</v>
      </c>
      <c r="AQ98" s="21">
        <v>15.234962410009658</v>
      </c>
      <c r="AR98" s="18">
        <v>2.2154596173444991</v>
      </c>
      <c r="AS98" s="20">
        <v>10.774018626047276</v>
      </c>
      <c r="AT98" s="18">
        <v>2.9239482453067374</v>
      </c>
      <c r="AU98" s="18">
        <v>0.89874290414922309</v>
      </c>
      <c r="AV98" s="18">
        <v>0.92566826280348569</v>
      </c>
      <c r="AW98" s="18">
        <v>3.0498614556278807</v>
      </c>
      <c r="AX98" s="18">
        <v>3.1147885843000847</v>
      </c>
      <c r="AY98" s="18">
        <v>0.48984591604150718</v>
      </c>
      <c r="AZ98" s="18">
        <v>0.46294062098265198</v>
      </c>
      <c r="BA98" s="18">
        <v>3.0982692984004423</v>
      </c>
      <c r="BB98" s="18">
        <v>0.67932655586056034</v>
      </c>
      <c r="BC98" s="18">
        <v>1.8859319910870544</v>
      </c>
      <c r="BD98" s="18">
        <v>0.28348935663003394</v>
      </c>
      <c r="BE98" s="18">
        <v>1.729157471732909</v>
      </c>
      <c r="BF98" s="18">
        <v>0.2786872764640666</v>
      </c>
      <c r="BG98" s="18">
        <v>1.5618219528053794</v>
      </c>
      <c r="BH98" s="19">
        <v>7.5438142992581655E-2</v>
      </c>
      <c r="BI98" s="18">
        <v>0.29459692826687323</v>
      </c>
      <c r="BJ98" s="19">
        <v>3.3116993476017001E-2</v>
      </c>
      <c r="BK98" s="18">
        <v>3.1933548904111908</v>
      </c>
      <c r="BL98" s="18">
        <v>0.76045245267677253</v>
      </c>
      <c r="BM98" s="18">
        <v>0.29096112806538538</v>
      </c>
      <c r="BN98" s="18"/>
    </row>
    <row r="99" spans="1:87" x14ac:dyDescent="0.25">
      <c r="A99" s="47" t="s">
        <v>293</v>
      </c>
      <c r="B99" s="30" t="s">
        <v>328</v>
      </c>
      <c r="C99" s="13"/>
      <c r="D99" s="30" t="s">
        <v>317</v>
      </c>
      <c r="E99" s="18">
        <v>50.434722125617306</v>
      </c>
      <c r="F99" s="18">
        <v>0.864475998370413</v>
      </c>
      <c r="G99" s="18">
        <v>19.653414680193563</v>
      </c>
      <c r="H99" s="18">
        <v>9.585813907750488</v>
      </c>
      <c r="I99" s="18">
        <v>0.19078090998519462</v>
      </c>
      <c r="J99" s="18">
        <v>5.0566877651804969</v>
      </c>
      <c r="K99" s="18">
        <v>9.6950486391955408</v>
      </c>
      <c r="L99" s="18">
        <v>2.7275708224445792</v>
      </c>
      <c r="M99" s="18">
        <v>0.62798716203459892</v>
      </c>
      <c r="N99" s="18">
        <v>9.6384105565436876E-2</v>
      </c>
      <c r="O99" s="18">
        <v>98.932886116337613</v>
      </c>
      <c r="P99" s="19">
        <v>2.3E-2</v>
      </c>
      <c r="Q99" s="19">
        <v>5.0999999999999997E-2</v>
      </c>
      <c r="R99" s="19" t="s">
        <v>262</v>
      </c>
      <c r="T99" s="20">
        <v>5.0008681157980126</v>
      </c>
      <c r="U99" s="18">
        <v>0.5418518929509335</v>
      </c>
      <c r="V99" s="21">
        <v>32.255641351624675</v>
      </c>
      <c r="W99" s="21">
        <v>5478.2339151709784</v>
      </c>
      <c r="X99" s="21">
        <v>368.28447322673236</v>
      </c>
      <c r="Y99" s="21">
        <v>19.035966903283871</v>
      </c>
      <c r="Z99" s="21">
        <v>32.951377078715929</v>
      </c>
      <c r="AA99" s="20">
        <v>14.750963602341335</v>
      </c>
      <c r="AB99" s="21">
        <v>68.778176689433693</v>
      </c>
      <c r="AC99" s="21">
        <v>76.499934206308524</v>
      </c>
      <c r="AD99" s="21">
        <v>18.976137319274141</v>
      </c>
      <c r="AE99" s="18">
        <v>1.4477429038691714</v>
      </c>
      <c r="AF99" s="20">
        <v>9.6707107869593738</v>
      </c>
      <c r="AG99" s="21">
        <v>537.61861255713973</v>
      </c>
      <c r="AH99" s="21">
        <v>18.447295935553495</v>
      </c>
      <c r="AI99" s="21">
        <v>51.690103022646973</v>
      </c>
      <c r="AJ99" s="18">
        <v>1.2239415599712453</v>
      </c>
      <c r="AK99" s="18">
        <v>0.89658461354050711</v>
      </c>
      <c r="AL99" s="18">
        <v>0.62881824662462882</v>
      </c>
      <c r="AM99" s="19">
        <v>8.1261528251944617E-2</v>
      </c>
      <c r="AN99" s="18">
        <v>0.45201031148062432</v>
      </c>
      <c r="AO99" s="21">
        <v>247.78089104485213</v>
      </c>
      <c r="AP99" s="20">
        <v>5.3746505337977268</v>
      </c>
      <c r="AQ99" s="20">
        <v>13.728876574634892</v>
      </c>
      <c r="AR99" s="18">
        <v>1.9610449982912992</v>
      </c>
      <c r="AS99" s="20">
        <v>9.4969510869337359</v>
      </c>
      <c r="AT99" s="18">
        <v>2.7004356669734952</v>
      </c>
      <c r="AU99" s="18">
        <v>0.95534320500123504</v>
      </c>
      <c r="AV99" s="18">
        <v>0.96259103098079335</v>
      </c>
      <c r="AW99" s="18">
        <v>2.7305955515384128</v>
      </c>
      <c r="AX99" s="18">
        <v>2.5281493815049272</v>
      </c>
      <c r="AY99" s="18">
        <v>0.46885337889559642</v>
      </c>
      <c r="AZ99" s="18">
        <v>0.44509755811800034</v>
      </c>
      <c r="BA99" s="18">
        <v>3.0072130747922388</v>
      </c>
      <c r="BB99" s="18">
        <v>0.65380150999150866</v>
      </c>
      <c r="BC99" s="18">
        <v>1.9938998154284679</v>
      </c>
      <c r="BD99" s="18">
        <v>0.28129095274467075</v>
      </c>
      <c r="BE99" s="18">
        <v>1.8770937647842629</v>
      </c>
      <c r="BF99" s="18">
        <v>0.29499463120650521</v>
      </c>
      <c r="BG99" s="18">
        <v>1.5840606891937412</v>
      </c>
      <c r="BH99" s="19">
        <v>8.5587882947138594E-2</v>
      </c>
      <c r="BI99" s="18">
        <v>0.16694678629108556</v>
      </c>
      <c r="BJ99" s="19" t="s">
        <v>260</v>
      </c>
      <c r="BK99" s="18">
        <v>2.2864067658086351</v>
      </c>
      <c r="BL99" s="18">
        <v>0.80305090644258226</v>
      </c>
      <c r="BM99" s="18">
        <v>0.25670643016421235</v>
      </c>
      <c r="BN99" s="18"/>
    </row>
    <row r="100" spans="1:87" s="8" customFormat="1" x14ac:dyDescent="0.25">
      <c r="A100" s="48" t="s">
        <v>294</v>
      </c>
      <c r="B100" s="8" t="s">
        <v>328</v>
      </c>
      <c r="C100" s="9"/>
      <c r="D100" s="8" t="s">
        <v>317</v>
      </c>
      <c r="E100" s="31">
        <v>51.640093429470895</v>
      </c>
      <c r="F100" s="31">
        <v>0.84797400223418284</v>
      </c>
      <c r="G100" s="31">
        <v>18.923530009139839</v>
      </c>
      <c r="H100" s="31">
        <v>9.4487990150185119</v>
      </c>
      <c r="I100" s="31">
        <v>0.1777191022646491</v>
      </c>
      <c r="J100" s="31">
        <v>4.9212958261399411</v>
      </c>
      <c r="K100" s="31">
        <v>9.560272164110895</v>
      </c>
      <c r="L100" s="31">
        <v>2.7724179953285262</v>
      </c>
      <c r="M100" s="31">
        <v>0.49964456179547068</v>
      </c>
      <c r="N100" s="31">
        <v>0.15639280999289121</v>
      </c>
      <c r="O100" s="31">
        <v>98.948138915495804</v>
      </c>
      <c r="P100" s="32">
        <v>2.4E-2</v>
      </c>
      <c r="Q100" s="32">
        <v>5.0999999999999997E-2</v>
      </c>
      <c r="R100" s="32" t="s">
        <v>262</v>
      </c>
      <c r="T100" s="34">
        <v>6.8181507342780439</v>
      </c>
      <c r="U100" s="31">
        <v>0.54784468267729103</v>
      </c>
      <c r="V100" s="33">
        <v>32.215928883905043</v>
      </c>
      <c r="W100" s="33">
        <v>5458.7693753356471</v>
      </c>
      <c r="X100" s="33">
        <v>323.9716693315475</v>
      </c>
      <c r="Y100" s="33">
        <v>19.617399782078092</v>
      </c>
      <c r="Z100" s="33">
        <v>30.635499029213289</v>
      </c>
      <c r="AA100" s="33">
        <v>15.284844855979543</v>
      </c>
      <c r="AB100" s="33">
        <v>65.69741763071498</v>
      </c>
      <c r="AC100" s="33">
        <v>92.033859063239447</v>
      </c>
      <c r="AD100" s="33">
        <v>18.588740242619753</v>
      </c>
      <c r="AE100" s="31">
        <v>1.3827076257610784</v>
      </c>
      <c r="AF100" s="34">
        <v>10.266055126047531</v>
      </c>
      <c r="AG100" s="33">
        <v>530.17601278611232</v>
      </c>
      <c r="AH100" s="33">
        <v>21.636633714619744</v>
      </c>
      <c r="AI100" s="33">
        <v>56.06560090914104</v>
      </c>
      <c r="AJ100" s="31">
        <v>1.2810767453082543</v>
      </c>
      <c r="AK100" s="31">
        <v>0.72549385082511209</v>
      </c>
      <c r="AL100" s="31">
        <v>0.86437523760171808</v>
      </c>
      <c r="AM100" s="31">
        <v>0.10833056315312886</v>
      </c>
      <c r="AN100" s="31">
        <v>0.43388390494288948</v>
      </c>
      <c r="AO100" s="33">
        <v>268.77799585095465</v>
      </c>
      <c r="AP100" s="34">
        <v>6.7397100285795766</v>
      </c>
      <c r="AQ100" s="33">
        <v>15.985749528076276</v>
      </c>
      <c r="AR100" s="31">
        <v>2.3356746959125507</v>
      </c>
      <c r="AS100" s="34">
        <v>11.112709312614935</v>
      </c>
      <c r="AT100" s="31">
        <v>3.0365257967873607</v>
      </c>
      <c r="AU100" s="31">
        <v>1.0318704219930814</v>
      </c>
      <c r="AV100" s="31">
        <v>1.0075325118911624</v>
      </c>
      <c r="AW100" s="31">
        <v>3.5544348176220995</v>
      </c>
      <c r="AX100" s="31">
        <v>3.5505166892648008</v>
      </c>
      <c r="AY100" s="31">
        <v>0.55190225590636621</v>
      </c>
      <c r="AZ100" s="31">
        <v>0.52403239187607409</v>
      </c>
      <c r="BA100" s="31">
        <v>3.4135208851515553</v>
      </c>
      <c r="BB100" s="31">
        <v>0.73235534890666321</v>
      </c>
      <c r="BC100" s="31">
        <v>2.1638893830689865</v>
      </c>
      <c r="BD100" s="31">
        <v>0.31004299818654618</v>
      </c>
      <c r="BE100" s="31">
        <v>2.0888292057757161</v>
      </c>
      <c r="BF100" s="31">
        <v>0.32091737347224319</v>
      </c>
      <c r="BG100" s="31">
        <v>1.6698697991516216</v>
      </c>
      <c r="BH100" s="32">
        <v>8.6723297552978279E-2</v>
      </c>
      <c r="BI100" s="31">
        <v>0.344354557567423</v>
      </c>
      <c r="BJ100" s="32">
        <v>4.1318223986574261E-2</v>
      </c>
      <c r="BK100" s="31">
        <v>4.2525627852106238</v>
      </c>
      <c r="BL100" s="31">
        <v>0.80426498469710739</v>
      </c>
      <c r="BM100" s="31">
        <v>0.33351921234460352</v>
      </c>
      <c r="BN100" s="31"/>
    </row>
    <row r="101" spans="1:87" x14ac:dyDescent="0.25">
      <c r="A101" s="24" t="s">
        <v>154</v>
      </c>
      <c r="B101" s="30" t="s">
        <v>169</v>
      </c>
      <c r="C101" s="10"/>
      <c r="D101" s="4" t="s">
        <v>317</v>
      </c>
      <c r="E101" s="18">
        <v>58.054738976178427</v>
      </c>
      <c r="F101" s="18">
        <v>0.74100354789660428</v>
      </c>
      <c r="G101" s="18">
        <v>17.374556512924485</v>
      </c>
      <c r="H101" s="18">
        <v>7.1740045496257387</v>
      </c>
      <c r="I101" s="18">
        <v>0.15306639635073496</v>
      </c>
      <c r="J101" s="18">
        <v>3.5144450076026361</v>
      </c>
      <c r="K101" s="18">
        <v>7.2255448555499244</v>
      </c>
      <c r="L101" s="18">
        <v>3.2245311708058804</v>
      </c>
      <c r="M101" s="18">
        <v>1.5833755701976691</v>
      </c>
      <c r="N101" s="18">
        <v>0.15610745058286876</v>
      </c>
      <c r="O101" s="18">
        <v>99.20137403771497</v>
      </c>
      <c r="P101" s="19">
        <v>4.3999999999999997E-2</v>
      </c>
      <c r="Q101" s="19">
        <v>0.04</v>
      </c>
      <c r="R101" s="19">
        <v>8.9999999999999993E-3</v>
      </c>
      <c r="T101" s="20">
        <v>9.5937681245407358</v>
      </c>
      <c r="U101" s="18">
        <v>0.88389476717936133</v>
      </c>
      <c r="V101" s="21">
        <v>25.340468139838286</v>
      </c>
      <c r="W101" s="21">
        <v>4144.6530133882907</v>
      </c>
      <c r="X101" s="21">
        <v>220.16344722587613</v>
      </c>
      <c r="Y101" s="21">
        <v>37.69017225705673</v>
      </c>
      <c r="Z101" s="21">
        <v>19.499382092293754</v>
      </c>
      <c r="AA101" s="20">
        <v>13.936707267791151</v>
      </c>
      <c r="AB101" s="21">
        <v>36.342381569391591</v>
      </c>
      <c r="AC101" s="21">
        <v>64.981110122493973</v>
      </c>
      <c r="AD101" s="21">
        <v>17.596180664085349</v>
      </c>
      <c r="AE101" s="18">
        <v>1.4564039798740163</v>
      </c>
      <c r="AF101" s="21">
        <v>30.369206992184818</v>
      </c>
      <c r="AG101" s="21">
        <v>408.34604294587291</v>
      </c>
      <c r="AH101" s="21">
        <v>22.018991153732177</v>
      </c>
      <c r="AI101" s="21">
        <v>101.9550854090885</v>
      </c>
      <c r="AJ101" s="18">
        <v>2.5966093160811172</v>
      </c>
      <c r="AK101" s="18">
        <v>1.4882553222507728</v>
      </c>
      <c r="AL101" s="18">
        <v>1.2374130605216418</v>
      </c>
      <c r="AM101" s="18">
        <v>0.23248697278231764</v>
      </c>
      <c r="AN101" s="18">
        <v>1.4300269440525435</v>
      </c>
      <c r="AO101" s="21">
        <v>446.78695770206571</v>
      </c>
      <c r="AP101" s="20">
        <v>11.652231707132648</v>
      </c>
      <c r="AQ101" s="21">
        <v>24.221100311040964</v>
      </c>
      <c r="AR101" s="18">
        <v>3.4806195598455387</v>
      </c>
      <c r="AS101" s="21">
        <v>15.51512212235286</v>
      </c>
      <c r="AT101" s="18">
        <v>3.8336388192327489</v>
      </c>
      <c r="AU101" s="18">
        <v>1.0223309272674406</v>
      </c>
      <c r="AV101" s="18">
        <v>1.0115950406736145</v>
      </c>
      <c r="AW101" s="18">
        <v>3.6156317304037087</v>
      </c>
      <c r="AX101" s="18">
        <v>3.5019838272659225</v>
      </c>
      <c r="AY101" s="18">
        <v>0.63955097704493169</v>
      </c>
      <c r="AZ101" s="18">
        <v>0.59463075184783332</v>
      </c>
      <c r="BA101" s="18">
        <v>3.9927896234869995</v>
      </c>
      <c r="BB101" s="18">
        <v>0.84600243392676711</v>
      </c>
      <c r="BC101" s="18">
        <v>2.4818740969225432</v>
      </c>
      <c r="BD101" s="18">
        <v>0.37120380756563964</v>
      </c>
      <c r="BE101" s="18">
        <v>2.4997265777293247</v>
      </c>
      <c r="BF101" s="18">
        <v>0.37853021485993232</v>
      </c>
      <c r="BG101" s="18">
        <v>3.0215739570682141</v>
      </c>
      <c r="BH101" s="18">
        <v>0.18695328900577179</v>
      </c>
      <c r="BI101" s="18">
        <v>0.80151751251291037</v>
      </c>
      <c r="BJ101" s="18">
        <v>0.16682701141507308</v>
      </c>
      <c r="BK101" s="20">
        <v>5.8198939925895603</v>
      </c>
      <c r="BL101" s="18">
        <v>2.8220665733324957</v>
      </c>
      <c r="BM101" s="18">
        <v>0.81684053462964257</v>
      </c>
      <c r="BN101" s="18"/>
    </row>
    <row r="102" spans="1:87" x14ac:dyDescent="0.25">
      <c r="A102" s="24" t="s">
        <v>155</v>
      </c>
      <c r="B102" s="30" t="s">
        <v>169</v>
      </c>
      <c r="C102" s="10"/>
      <c r="D102" s="4" t="s">
        <v>317</v>
      </c>
      <c r="E102" s="18">
        <v>58.633268482490266</v>
      </c>
      <c r="F102" s="18">
        <v>0.75085116731517498</v>
      </c>
      <c r="G102" s="18">
        <v>17.210805771725031</v>
      </c>
      <c r="H102" s="18">
        <v>7.0873573438405195</v>
      </c>
      <c r="I102" s="18">
        <v>0.15503404669260701</v>
      </c>
      <c r="J102" s="18">
        <v>3.3367785343709468</v>
      </c>
      <c r="K102" s="18">
        <v>7.1346060311284036</v>
      </c>
      <c r="L102" s="18">
        <v>3.12905317769131</v>
      </c>
      <c r="M102" s="18">
        <v>1.6202577821011677</v>
      </c>
      <c r="N102" s="18">
        <v>0.15300745784695199</v>
      </c>
      <c r="O102" s="18">
        <v>99.211019795202375</v>
      </c>
      <c r="P102" s="19">
        <v>4.4999999999999998E-2</v>
      </c>
      <c r="Q102" s="19">
        <v>0.04</v>
      </c>
      <c r="R102" s="19">
        <v>0.01</v>
      </c>
      <c r="T102" s="20">
        <v>7.1779369922395766</v>
      </c>
      <c r="U102" s="18">
        <v>0.87635375146639305</v>
      </c>
      <c r="V102" s="21">
        <v>23.655993495190579</v>
      </c>
      <c r="W102" s="21">
        <v>3908.889608048783</v>
      </c>
      <c r="X102" s="21">
        <v>215.76073616825281</v>
      </c>
      <c r="Y102" s="21">
        <v>31.395850778261238</v>
      </c>
      <c r="Z102" s="21">
        <v>18.976475976256605</v>
      </c>
      <c r="AA102" s="20">
        <v>12.554072313327868</v>
      </c>
      <c r="AB102" s="21">
        <v>27.183670717793643</v>
      </c>
      <c r="AC102" s="21">
        <v>68.306323460986789</v>
      </c>
      <c r="AD102" s="21">
        <v>16.510259110751104</v>
      </c>
      <c r="AE102" s="18">
        <v>1.3886573133786884</v>
      </c>
      <c r="AF102" s="21">
        <v>30.821796821368054</v>
      </c>
      <c r="AG102" s="21">
        <v>402.39757772127552</v>
      </c>
      <c r="AH102" s="21">
        <v>22.354624909374831</v>
      </c>
      <c r="AI102" s="21">
        <v>105.17960694269094</v>
      </c>
      <c r="AJ102" s="18">
        <v>2.6830812405379012</v>
      </c>
      <c r="AK102" s="18">
        <v>1.633791726880597</v>
      </c>
      <c r="AL102" s="18">
        <v>1.1038782557940658</v>
      </c>
      <c r="AM102" s="18">
        <v>0.22791252377619145</v>
      </c>
      <c r="AN102" s="18">
        <v>1.437424170751699</v>
      </c>
      <c r="AO102" s="21">
        <v>467.63242310513363</v>
      </c>
      <c r="AP102" s="20">
        <v>11.205200561382773</v>
      </c>
      <c r="AQ102" s="21">
        <v>23.654331587870235</v>
      </c>
      <c r="AR102" s="18">
        <v>3.4391197394681088</v>
      </c>
      <c r="AS102" s="21">
        <v>15.727052839696306</v>
      </c>
      <c r="AT102" s="18">
        <v>3.7731333398167983</v>
      </c>
      <c r="AU102" s="18">
        <v>1.0103548792201644</v>
      </c>
      <c r="AV102" s="18">
        <v>1.0227210183950897</v>
      </c>
      <c r="AW102" s="18">
        <v>3.5121413288839842</v>
      </c>
      <c r="AX102" s="18">
        <v>3.6368011765284907</v>
      </c>
      <c r="AY102" s="18">
        <v>0.60637833716835754</v>
      </c>
      <c r="AZ102" s="18">
        <v>0.55960595479897612</v>
      </c>
      <c r="BA102" s="18">
        <v>3.9676354974414925</v>
      </c>
      <c r="BB102" s="18">
        <v>0.83807386549291529</v>
      </c>
      <c r="BC102" s="18">
        <v>2.4786407602805878</v>
      </c>
      <c r="BD102" s="18">
        <v>0.37338571323657371</v>
      </c>
      <c r="BE102" s="18">
        <v>2.4004632708770153</v>
      </c>
      <c r="BF102" s="18">
        <v>0.3720786584317784</v>
      </c>
      <c r="BG102" s="18">
        <v>3.0212703105435383</v>
      </c>
      <c r="BH102" s="18">
        <v>0.1917992068522919</v>
      </c>
      <c r="BI102" s="18">
        <v>0.92675216984608277</v>
      </c>
      <c r="BJ102" s="18">
        <v>0.16865909330553436</v>
      </c>
      <c r="BK102" s="20">
        <v>6.5375389957372612</v>
      </c>
      <c r="BL102" s="18">
        <v>2.3855835770272287</v>
      </c>
      <c r="BM102" s="18">
        <v>0.82039251225685805</v>
      </c>
      <c r="BN102" s="18"/>
    </row>
    <row r="103" spans="1:87" s="8" customFormat="1" x14ac:dyDescent="0.25">
      <c r="A103" s="35" t="s">
        <v>156</v>
      </c>
      <c r="B103" s="8" t="s">
        <v>169</v>
      </c>
      <c r="C103" s="11"/>
      <c r="D103" s="5" t="s">
        <v>317</v>
      </c>
      <c r="E103" s="31">
        <v>58.517805582290656</v>
      </c>
      <c r="F103" s="31">
        <v>0.76295316008982983</v>
      </c>
      <c r="G103" s="31">
        <v>17.153914019890919</v>
      </c>
      <c r="H103" s="31">
        <v>7.0826895667790204</v>
      </c>
      <c r="I103" s="31">
        <v>0.15439525184472247</v>
      </c>
      <c r="J103" s="31">
        <v>3.4708854667949951</v>
      </c>
      <c r="K103" s="31">
        <v>7.1402791145332039</v>
      </c>
      <c r="L103" s="31">
        <v>3.1550769971126078</v>
      </c>
      <c r="M103" s="31">
        <v>1.6201475777991659</v>
      </c>
      <c r="N103" s="31">
        <v>0.15339268527430219</v>
      </c>
      <c r="O103" s="31">
        <v>99.211539422409402</v>
      </c>
      <c r="P103" s="32">
        <v>4.9000000000000002E-2</v>
      </c>
      <c r="Q103" s="32">
        <v>3.9E-2</v>
      </c>
      <c r="R103" s="32">
        <v>0.01</v>
      </c>
      <c r="T103" s="34">
        <v>7.8435720269087863</v>
      </c>
      <c r="U103" s="31">
        <v>0.7687286974233164</v>
      </c>
      <c r="V103" s="33">
        <v>25.409892596381006</v>
      </c>
      <c r="W103" s="33">
        <v>4171.8070847660183</v>
      </c>
      <c r="X103" s="33">
        <v>228.74613808384493</v>
      </c>
      <c r="Y103" s="33">
        <v>34.928027705794989</v>
      </c>
      <c r="Z103" s="33">
        <v>20.146811320804474</v>
      </c>
      <c r="AA103" s="34">
        <v>10.810627708195776</v>
      </c>
      <c r="AB103" s="33">
        <v>33.203598663684936</v>
      </c>
      <c r="AC103" s="33">
        <v>69.785539179124768</v>
      </c>
      <c r="AD103" s="33">
        <v>17.538688022092455</v>
      </c>
      <c r="AE103" s="31">
        <v>1.4484647489524594</v>
      </c>
      <c r="AF103" s="33">
        <v>31.354171127901726</v>
      </c>
      <c r="AG103" s="33">
        <v>422.67122467560159</v>
      </c>
      <c r="AH103" s="33">
        <v>24.294080514216795</v>
      </c>
      <c r="AI103" s="33">
        <v>108.92684860696286</v>
      </c>
      <c r="AJ103" s="31">
        <v>2.7534375918333929</v>
      </c>
      <c r="AK103" s="31">
        <v>1.5629118007792733</v>
      </c>
      <c r="AL103" s="31">
        <v>1.0544300451476654</v>
      </c>
      <c r="AM103" s="31">
        <v>0.19023421096229079</v>
      </c>
      <c r="AN103" s="31">
        <v>1.494372670444015</v>
      </c>
      <c r="AO103" s="33">
        <v>468.07886729298849</v>
      </c>
      <c r="AP103" s="34">
        <v>11.785539895919541</v>
      </c>
      <c r="AQ103" s="33">
        <v>25.329910920300993</v>
      </c>
      <c r="AR103" s="31">
        <v>3.636414574701186</v>
      </c>
      <c r="AS103" s="33">
        <v>16.70552167290419</v>
      </c>
      <c r="AT103" s="31">
        <v>3.9974929337075205</v>
      </c>
      <c r="AU103" s="31">
        <v>1.0467135471519879</v>
      </c>
      <c r="AV103" s="31">
        <v>1.0428045491535194</v>
      </c>
      <c r="AW103" s="31">
        <v>3.9268890930478295</v>
      </c>
      <c r="AX103" s="31">
        <v>3.9832375945889256</v>
      </c>
      <c r="AY103" s="31">
        <v>0.66440797244143557</v>
      </c>
      <c r="AZ103" s="31">
        <v>0.61379454595836014</v>
      </c>
      <c r="BA103" s="31">
        <v>4.308057062703277</v>
      </c>
      <c r="BB103" s="31">
        <v>0.89751920526540951</v>
      </c>
      <c r="BC103" s="31">
        <v>2.6835214461740398</v>
      </c>
      <c r="BD103" s="31">
        <v>0.38178938574527116</v>
      </c>
      <c r="BE103" s="31">
        <v>2.5206845584407214</v>
      </c>
      <c r="BF103" s="31">
        <v>0.39061517218158204</v>
      </c>
      <c r="BG103" s="31">
        <v>3.1119451445786916</v>
      </c>
      <c r="BH103" s="31">
        <v>0.1984346820565846</v>
      </c>
      <c r="BI103" s="31">
        <v>0.73732806182084387</v>
      </c>
      <c r="BJ103" s="31">
        <v>0.1730237280202763</v>
      </c>
      <c r="BK103" s="34">
        <v>6.7566394120910465</v>
      </c>
      <c r="BL103" s="31">
        <v>2.8890321998142263</v>
      </c>
      <c r="BM103" s="31">
        <v>0.85556977197452688</v>
      </c>
      <c r="BN103" s="31"/>
    </row>
    <row r="104" spans="1:87" x14ac:dyDescent="0.25">
      <c r="A104" s="24" t="s">
        <v>158</v>
      </c>
      <c r="B104" s="30" t="s">
        <v>170</v>
      </c>
      <c r="C104" s="10"/>
      <c r="D104" s="4" t="s">
        <v>317</v>
      </c>
      <c r="E104" s="18">
        <v>58.669233053146741</v>
      </c>
      <c r="F104" s="18">
        <v>0.75046328053812217</v>
      </c>
      <c r="G104" s="18">
        <v>17.21765482784393</v>
      </c>
      <c r="H104" s="18">
        <v>7.1416612630028258</v>
      </c>
      <c r="I104" s="18">
        <v>0.15562130783328043</v>
      </c>
      <c r="J104" s="18">
        <v>3.3028574938826498</v>
      </c>
      <c r="K104" s="18">
        <v>7.1770089994164197</v>
      </c>
      <c r="L104" s="18">
        <v>3.0643064101645292</v>
      </c>
      <c r="M104" s="18">
        <v>1.5654274978755645</v>
      </c>
      <c r="N104" s="18">
        <v>0.16074042980148046</v>
      </c>
      <c r="O104" s="18">
        <v>99.204974563505544</v>
      </c>
      <c r="P104" s="19">
        <v>4.1000000000000002E-2</v>
      </c>
      <c r="Q104" s="19">
        <v>0.04</v>
      </c>
      <c r="R104" s="19">
        <v>0.01</v>
      </c>
      <c r="T104" s="20">
        <v>7.1910338449023579</v>
      </c>
      <c r="U104" s="18">
        <v>0.93154905782851494</v>
      </c>
      <c r="V104" s="21">
        <v>25.121662473947485</v>
      </c>
      <c r="W104" s="21">
        <v>4168.8266554944412</v>
      </c>
      <c r="X104" s="21">
        <v>225.28404307113863</v>
      </c>
      <c r="Y104" s="21">
        <v>40.121469635172936</v>
      </c>
      <c r="Z104" s="21">
        <v>18.924069115546398</v>
      </c>
      <c r="AA104" s="20">
        <v>13.029969976052518</v>
      </c>
      <c r="AB104" s="21">
        <v>36.217809335049921</v>
      </c>
      <c r="AC104" s="21">
        <v>69.849329847684729</v>
      </c>
      <c r="AD104" s="21">
        <v>17.269021457225119</v>
      </c>
      <c r="AE104" s="18">
        <v>1.5970277137655753</v>
      </c>
      <c r="AF104" s="21">
        <v>31.974678330824844</v>
      </c>
      <c r="AG104" s="21">
        <v>415.34952374718819</v>
      </c>
      <c r="AH104" s="21">
        <v>22.883434659082376</v>
      </c>
      <c r="AI104" s="21">
        <v>110.49269091268606</v>
      </c>
      <c r="AJ104" s="18">
        <v>2.8002048792262415</v>
      </c>
      <c r="AK104" s="18">
        <v>1.4913458397118848</v>
      </c>
      <c r="AL104" s="18">
        <v>1.9609968259381232</v>
      </c>
      <c r="AM104" s="18">
        <v>0.23710135407178409</v>
      </c>
      <c r="AN104" s="18">
        <v>1.2886167340000176</v>
      </c>
      <c r="AO104" s="21">
        <v>446.41311669126083</v>
      </c>
      <c r="AP104" s="20">
        <v>10.876138199862988</v>
      </c>
      <c r="AQ104" s="21">
        <v>24.555468759218009</v>
      </c>
      <c r="AR104" s="18">
        <v>3.4425644916388096</v>
      </c>
      <c r="AS104" s="21">
        <v>15.716539513200308</v>
      </c>
      <c r="AT104" s="18">
        <v>3.8467061125359394</v>
      </c>
      <c r="AU104" s="18">
        <v>0.95846177873775884</v>
      </c>
      <c r="AV104" s="18">
        <v>1.030963205534122</v>
      </c>
      <c r="AW104" s="18">
        <v>3.6379474664304716</v>
      </c>
      <c r="AX104" s="18">
        <v>3.6428057294028999</v>
      </c>
      <c r="AY104" s="18">
        <v>0.62943826623270083</v>
      </c>
      <c r="AZ104" s="18">
        <v>0.58275391288614975</v>
      </c>
      <c r="BA104" s="18">
        <v>3.9562280889942607</v>
      </c>
      <c r="BB104" s="18">
        <v>0.85528619144757978</v>
      </c>
      <c r="BC104" s="18">
        <v>2.5576277205043385</v>
      </c>
      <c r="BD104" s="18">
        <v>0.3717401068275622</v>
      </c>
      <c r="BE104" s="18">
        <v>2.4276971156688774</v>
      </c>
      <c r="BF104" s="18">
        <v>0.39003707102810797</v>
      </c>
      <c r="BG104" s="18">
        <v>3.1468110209160551</v>
      </c>
      <c r="BH104" s="18">
        <v>0.1979435997854358</v>
      </c>
      <c r="BI104" s="18">
        <v>1.2172495239549115</v>
      </c>
      <c r="BJ104" s="18">
        <v>0.15554924008819726</v>
      </c>
      <c r="BK104" s="20">
        <v>5.947037464903822</v>
      </c>
      <c r="BL104" s="18">
        <v>2.8908415552761459</v>
      </c>
      <c r="BM104" s="18">
        <v>0.87016220142948519</v>
      </c>
      <c r="BN104" s="18"/>
    </row>
    <row r="105" spans="1:87" s="8" customFormat="1" x14ac:dyDescent="0.25">
      <c r="A105" s="35" t="s">
        <v>159</v>
      </c>
      <c r="B105" s="8" t="s">
        <v>170</v>
      </c>
      <c r="C105" s="11"/>
      <c r="D105" s="5" t="s">
        <v>317</v>
      </c>
      <c r="E105" s="31">
        <v>58.786901538430335</v>
      </c>
      <c r="F105" s="31">
        <v>0.77377873781780193</v>
      </c>
      <c r="G105" s="31">
        <v>17.142799192755078</v>
      </c>
      <c r="H105" s="31">
        <v>7.08222871284406</v>
      </c>
      <c r="I105" s="31">
        <v>0.14907663756122791</v>
      </c>
      <c r="J105" s="31">
        <v>3.3537172817345624</v>
      </c>
      <c r="K105" s="31">
        <v>7.1435090815053695</v>
      </c>
      <c r="L105" s="31">
        <v>2.9237275244151024</v>
      </c>
      <c r="M105" s="31">
        <v>1.6986623667690937</v>
      </c>
      <c r="N105" s="31">
        <v>0.15718965185027431</v>
      </c>
      <c r="O105" s="31">
        <v>99.211590725682896</v>
      </c>
      <c r="P105" s="32">
        <v>0.04</v>
      </c>
      <c r="Q105" s="32">
        <v>3.9E-2</v>
      </c>
      <c r="R105" s="32">
        <v>0.01</v>
      </c>
      <c r="T105" s="34">
        <v>5.7289043532232711</v>
      </c>
      <c r="U105" s="31">
        <v>0.81770258259030859</v>
      </c>
      <c r="V105" s="33">
        <v>25.474428464574853</v>
      </c>
      <c r="W105" s="33">
        <v>4229.9575103660009</v>
      </c>
      <c r="X105" s="33">
        <v>222.27297069990124</v>
      </c>
      <c r="Y105" s="33">
        <v>46.583620780011088</v>
      </c>
      <c r="Z105" s="33">
        <v>18.7876908495702</v>
      </c>
      <c r="AA105" s="34">
        <v>12.946693259067292</v>
      </c>
      <c r="AB105" s="33">
        <v>27.631233321460197</v>
      </c>
      <c r="AC105" s="33">
        <v>66.062384394771072</v>
      </c>
      <c r="AD105" s="33">
        <v>16.856542797110077</v>
      </c>
      <c r="AE105" s="31">
        <v>1.3821584940803495</v>
      </c>
      <c r="AF105" s="33">
        <v>29.550698424646999</v>
      </c>
      <c r="AG105" s="33">
        <v>397.77606298788032</v>
      </c>
      <c r="AH105" s="33">
        <v>23.468905819450185</v>
      </c>
      <c r="AI105" s="33">
        <v>106.12146420718524</v>
      </c>
      <c r="AJ105" s="31">
        <v>2.7897641652730778</v>
      </c>
      <c r="AK105" s="31">
        <v>1.5120242350906259</v>
      </c>
      <c r="AL105" s="31" t="s">
        <v>260</v>
      </c>
      <c r="AM105" s="31">
        <v>0.25192333703673508</v>
      </c>
      <c r="AN105" s="31">
        <v>1.1220005915357723</v>
      </c>
      <c r="AO105" s="33">
        <v>427.4103609220241</v>
      </c>
      <c r="AP105" s="34">
        <v>11.059318524024258</v>
      </c>
      <c r="AQ105" s="33">
        <v>25.13885901138169</v>
      </c>
      <c r="AR105" s="31">
        <v>3.4185582734442308</v>
      </c>
      <c r="AS105" s="33">
        <v>15.810009227046823</v>
      </c>
      <c r="AT105" s="31">
        <v>3.8450302300646353</v>
      </c>
      <c r="AU105" s="31">
        <v>1.0729448252107272</v>
      </c>
      <c r="AV105" s="31">
        <v>1.003940093106181</v>
      </c>
      <c r="AW105" s="31">
        <v>3.7263233264030351</v>
      </c>
      <c r="AX105" s="31">
        <v>3.6704963405170785</v>
      </c>
      <c r="AY105" s="31">
        <v>0.65954946482279508</v>
      </c>
      <c r="AZ105" s="31">
        <v>0.6127657998322078</v>
      </c>
      <c r="BA105" s="31">
        <v>4.055472735281124</v>
      </c>
      <c r="BB105" s="31">
        <v>0.86783883830499886</v>
      </c>
      <c r="BC105" s="31">
        <v>2.5922838327961122</v>
      </c>
      <c r="BD105" s="31">
        <v>0.38014715324149789</v>
      </c>
      <c r="BE105" s="31">
        <v>2.5252294645593247</v>
      </c>
      <c r="BF105" s="31">
        <v>0.40165605082007688</v>
      </c>
      <c r="BG105" s="31">
        <v>3.0277346156046301</v>
      </c>
      <c r="BH105" s="31">
        <v>0.19788823822084339</v>
      </c>
      <c r="BI105" s="31">
        <v>1.045826409254107</v>
      </c>
      <c r="BJ105" s="31">
        <v>0.14687299399031184</v>
      </c>
      <c r="BK105" s="34">
        <v>6.1319318813738937</v>
      </c>
      <c r="BL105" s="31">
        <v>2.7832814765875087</v>
      </c>
      <c r="BM105" s="31">
        <v>0.83043598138961505</v>
      </c>
      <c r="BN105" s="31"/>
    </row>
    <row r="106" spans="1:87" x14ac:dyDescent="0.25">
      <c r="A106" s="47" t="s">
        <v>295</v>
      </c>
      <c r="B106" s="30" t="s">
        <v>168</v>
      </c>
      <c r="C106" s="13"/>
      <c r="D106" s="30" t="s">
        <v>317</v>
      </c>
      <c r="E106" s="18">
        <v>50.252340293176267</v>
      </c>
      <c r="F106" s="18">
        <v>0.90200367222852085</v>
      </c>
      <c r="G106" s="18">
        <v>19.560135250383777</v>
      </c>
      <c r="H106" s="18">
        <v>9.4562989584901231</v>
      </c>
      <c r="I106" s="18">
        <v>0.1856181083006411</v>
      </c>
      <c r="J106" s="18">
        <v>4.4799181273641215</v>
      </c>
      <c r="K106" s="18">
        <v>10.49996488306059</v>
      </c>
      <c r="L106" s="18">
        <v>2.7953083768950604</v>
      </c>
      <c r="M106" s="18">
        <v>0.64013163835572451</v>
      </c>
      <c r="N106" s="18">
        <v>0.17558469704114699</v>
      </c>
      <c r="O106" s="18">
        <v>98.947304005295976</v>
      </c>
      <c r="P106" s="19">
        <v>2.3E-2</v>
      </c>
      <c r="Q106" s="19">
        <v>5.5E-2</v>
      </c>
      <c r="R106" s="19" t="s">
        <v>262</v>
      </c>
      <c r="T106" s="20">
        <v>7.6054233087947498</v>
      </c>
      <c r="U106" s="18">
        <v>0.64543477735105681</v>
      </c>
      <c r="V106" s="21">
        <v>41.695323966111246</v>
      </c>
      <c r="W106" s="21">
        <v>5460.1140547399691</v>
      </c>
      <c r="X106" s="21">
        <v>392.47770057847396</v>
      </c>
      <c r="Y106" s="21">
        <v>24.492127137682992</v>
      </c>
      <c r="Z106" s="21">
        <v>33.043179929485042</v>
      </c>
      <c r="AA106" s="20">
        <v>10.38684829985</v>
      </c>
      <c r="AB106" s="21">
        <v>119.88497396871058</v>
      </c>
      <c r="AC106" s="21">
        <v>123.38211436149409</v>
      </c>
      <c r="AD106" s="21">
        <v>21.545416113428104</v>
      </c>
      <c r="AE106" s="18">
        <v>1.7155964775056918</v>
      </c>
      <c r="AF106" s="20">
        <v>7.825767331354081</v>
      </c>
      <c r="AG106" s="21">
        <v>626.43704539304008</v>
      </c>
      <c r="AH106" s="21">
        <v>21.543725654257248</v>
      </c>
      <c r="AI106" s="21">
        <v>54.072653538791279</v>
      </c>
      <c r="AJ106" s="18">
        <v>1.2557711971160455</v>
      </c>
      <c r="AK106" s="18">
        <v>0.75903880624475029</v>
      </c>
      <c r="AL106" s="18">
        <v>0.55708572416487434</v>
      </c>
      <c r="AM106" s="19">
        <v>6.4579985081154867E-2</v>
      </c>
      <c r="AN106" s="18">
        <v>0.41343220234608713</v>
      </c>
      <c r="AO106" s="21">
        <v>266.06217296141619</v>
      </c>
      <c r="AP106" s="20">
        <v>7.4136735905184281</v>
      </c>
      <c r="AQ106" s="21">
        <v>17.671299039428121</v>
      </c>
      <c r="AR106" s="18">
        <v>2.6344864901385261</v>
      </c>
      <c r="AS106" s="20">
        <v>12.989224852983552</v>
      </c>
      <c r="AT106" s="18">
        <v>3.4626891226805476</v>
      </c>
      <c r="AU106" s="18">
        <v>1.1233656075823133</v>
      </c>
      <c r="AV106" s="18">
        <v>1.1642654339401903</v>
      </c>
      <c r="AW106" s="18">
        <v>3.2191752246069116</v>
      </c>
      <c r="AX106" s="18">
        <v>3.3489254752306978</v>
      </c>
      <c r="AY106" s="18">
        <v>0.59301645971917205</v>
      </c>
      <c r="AZ106" s="18">
        <v>0.56110492915056021</v>
      </c>
      <c r="BA106" s="18">
        <v>3.8679126588942969</v>
      </c>
      <c r="BB106" s="18">
        <v>0.79189369228145545</v>
      </c>
      <c r="BC106" s="18">
        <v>2.3186232644356251</v>
      </c>
      <c r="BD106" s="18">
        <v>0.33086158808027633</v>
      </c>
      <c r="BE106" s="18">
        <v>2.1402191228769007</v>
      </c>
      <c r="BF106" s="18">
        <v>0.3320948255994543</v>
      </c>
      <c r="BG106" s="18">
        <v>1.635832398554677</v>
      </c>
      <c r="BH106" s="19">
        <v>8.0674464868441764E-2</v>
      </c>
      <c r="BI106" s="18">
        <v>0.34837123391116137</v>
      </c>
      <c r="BJ106" s="19">
        <v>2.8686922946622947E-2</v>
      </c>
      <c r="BK106" s="18">
        <v>4.42417122143386</v>
      </c>
      <c r="BL106" s="18">
        <v>0.66071152173545245</v>
      </c>
      <c r="BM106" s="18">
        <v>0.25955452520225342</v>
      </c>
      <c r="BN106" s="18"/>
    </row>
    <row r="107" spans="1:87" x14ac:dyDescent="0.25">
      <c r="A107" s="47" t="s">
        <v>296</v>
      </c>
      <c r="B107" s="30" t="s">
        <v>168</v>
      </c>
      <c r="C107" s="13"/>
      <c r="D107" s="30" t="s">
        <v>317</v>
      </c>
      <c r="E107" s="18">
        <v>53.406748719156703</v>
      </c>
      <c r="F107" s="18">
        <v>0.86469191056671169</v>
      </c>
      <c r="G107" s="18">
        <v>20.698623952260363</v>
      </c>
      <c r="H107" s="18">
        <v>7.5634886000437813</v>
      </c>
      <c r="I107" s="18">
        <v>0.17470506252085663</v>
      </c>
      <c r="J107" s="18">
        <v>2.6578725241937065</v>
      </c>
      <c r="K107" s="18">
        <v>9.6156488624541154</v>
      </c>
      <c r="L107" s="18">
        <v>3.4607306204974182</v>
      </c>
      <c r="M107" s="18">
        <v>0.54472645898356986</v>
      </c>
      <c r="N107" s="18">
        <v>0.17077910605971378</v>
      </c>
      <c r="O107" s="18">
        <v>99.158015816736949</v>
      </c>
      <c r="P107" s="19">
        <v>1.2999999999999999E-2</v>
      </c>
      <c r="Q107" s="19">
        <v>5.3999999999999999E-2</v>
      </c>
      <c r="R107" s="19">
        <v>5.0000000000000001E-3</v>
      </c>
      <c r="T107" s="20">
        <v>6.1216598114693301</v>
      </c>
      <c r="U107" s="18">
        <v>0.58108423843630053</v>
      </c>
      <c r="V107" s="21">
        <v>28.610043157039257</v>
      </c>
      <c r="W107" s="21">
        <v>5025.291245647084</v>
      </c>
      <c r="X107" s="21">
        <v>215.60467240870832</v>
      </c>
      <c r="Y107" s="18">
        <v>2.5538400453414676</v>
      </c>
      <c r="Z107" s="21">
        <v>16.051467360610523</v>
      </c>
      <c r="AA107" s="18">
        <v>2.2172962133844254</v>
      </c>
      <c r="AB107" s="21">
        <v>38.865385776248893</v>
      </c>
      <c r="AC107" s="21">
        <v>75.690683250981792</v>
      </c>
      <c r="AD107" s="21">
        <v>19.565626469502103</v>
      </c>
      <c r="AE107" s="18">
        <v>1.2413385600002436</v>
      </c>
      <c r="AF107" s="20">
        <v>6.6048541708406479</v>
      </c>
      <c r="AG107" s="21">
        <v>555.6712995347458</v>
      </c>
      <c r="AH107" s="21">
        <v>22.912959167868273</v>
      </c>
      <c r="AI107" s="21">
        <v>57.800757564305172</v>
      </c>
      <c r="AJ107" s="18">
        <v>1.6366223243292828</v>
      </c>
      <c r="AK107" s="18">
        <v>0.72768074995570031</v>
      </c>
      <c r="AL107" s="18">
        <v>0.67323296927952425</v>
      </c>
      <c r="AM107" s="19">
        <v>6.7025833766101453E-2</v>
      </c>
      <c r="AN107" s="18">
        <v>0.11046221647726907</v>
      </c>
      <c r="AO107" s="21">
        <v>195.38307614181821</v>
      </c>
      <c r="AP107" s="20">
        <v>6.2910415946128042</v>
      </c>
      <c r="AQ107" s="21">
        <v>16.093229647688236</v>
      </c>
      <c r="AR107" s="18">
        <v>2.4104670613982959</v>
      </c>
      <c r="AS107" s="20">
        <v>11.934296284758542</v>
      </c>
      <c r="AT107" s="18">
        <v>3.3633033409052926</v>
      </c>
      <c r="AU107" s="18">
        <v>1.2272429080539775</v>
      </c>
      <c r="AV107" s="18">
        <v>1.1619380210680961</v>
      </c>
      <c r="AW107" s="18">
        <v>3.2322476242618965</v>
      </c>
      <c r="AX107" s="18">
        <v>3.4256796535973226</v>
      </c>
      <c r="AY107" s="18">
        <v>0.63569232560944844</v>
      </c>
      <c r="AZ107" s="18">
        <v>0.58451102188941229</v>
      </c>
      <c r="BA107" s="18">
        <v>3.9508665906403126</v>
      </c>
      <c r="BB107" s="18">
        <v>0.85430273212192187</v>
      </c>
      <c r="BC107" s="18">
        <v>2.5677699697865339</v>
      </c>
      <c r="BD107" s="18">
        <v>0.36656077363297807</v>
      </c>
      <c r="BE107" s="18">
        <v>2.5463247337439254</v>
      </c>
      <c r="BF107" s="18">
        <v>0.38033500481646804</v>
      </c>
      <c r="BG107" s="18">
        <v>1.8459981024371566</v>
      </c>
      <c r="BH107" s="19">
        <v>9.029266771479813E-2</v>
      </c>
      <c r="BI107" s="18">
        <v>0.77567384426997343</v>
      </c>
      <c r="BJ107" s="19">
        <v>3.829667736770502E-2</v>
      </c>
      <c r="BK107" s="18">
        <v>4.0794114071204177</v>
      </c>
      <c r="BL107" s="18">
        <v>0.64295028375317675</v>
      </c>
      <c r="BM107" s="18">
        <v>0.25443005740596691</v>
      </c>
      <c r="BN107" s="18"/>
    </row>
    <row r="108" spans="1:87" x14ac:dyDescent="0.25">
      <c r="A108" s="47" t="s">
        <v>297</v>
      </c>
      <c r="B108" s="30" t="s">
        <v>168</v>
      </c>
      <c r="C108" s="13"/>
      <c r="D108" s="30" t="s">
        <v>317</v>
      </c>
      <c r="E108" s="18">
        <v>53.359130163144798</v>
      </c>
      <c r="F108" s="18">
        <v>0.86459687414976272</v>
      </c>
      <c r="G108" s="18">
        <v>20.751332668258819</v>
      </c>
      <c r="H108" s="18">
        <v>7.6556694376466856</v>
      </c>
      <c r="I108" s="18">
        <v>0.1773532049537975</v>
      </c>
      <c r="J108" s="18">
        <v>2.677428781603636</v>
      </c>
      <c r="K108" s="18">
        <v>9.4833580217056141</v>
      </c>
      <c r="L108" s="18">
        <v>3.450325987282969</v>
      </c>
      <c r="M108" s="18">
        <v>0.55422876548061717</v>
      </c>
      <c r="N108" s="18">
        <v>0.17433013896026681</v>
      </c>
      <c r="O108" s="18">
        <v>99.147754043186964</v>
      </c>
      <c r="P108" s="19">
        <v>2.1999999999999999E-2</v>
      </c>
      <c r="Q108" s="19">
        <v>5.1999999999999998E-2</v>
      </c>
      <c r="R108" s="19">
        <v>5.0000000000000001E-3</v>
      </c>
      <c r="T108" s="20">
        <v>6.6710662031752319</v>
      </c>
      <c r="U108" s="18">
        <v>0.61768790058337875</v>
      </c>
      <c r="V108" s="21">
        <v>29.928580003143189</v>
      </c>
      <c r="W108" s="21">
        <v>5344.8335828826985</v>
      </c>
      <c r="X108" s="21">
        <v>211.13475561000138</v>
      </c>
      <c r="Y108" s="18">
        <v>4.2663649311453105</v>
      </c>
      <c r="Z108" s="21">
        <v>16.201398892685798</v>
      </c>
      <c r="AA108" s="18">
        <v>4.3045495028888903</v>
      </c>
      <c r="AB108" s="21">
        <v>63.963966414794797</v>
      </c>
      <c r="AC108" s="21">
        <v>100.97544805458557</v>
      </c>
      <c r="AD108" s="21">
        <v>19.249779652897704</v>
      </c>
      <c r="AE108" s="18">
        <v>1.4986382421595326</v>
      </c>
      <c r="AF108" s="20">
        <v>7.2141195524312574</v>
      </c>
      <c r="AG108" s="21">
        <v>527.21766309981251</v>
      </c>
      <c r="AH108" s="21">
        <v>21.066660250024317</v>
      </c>
      <c r="AI108" s="21">
        <v>55.362822979555169</v>
      </c>
      <c r="AJ108" s="18">
        <v>1.243509286380367</v>
      </c>
      <c r="AK108" s="18">
        <v>0.67512842673688889</v>
      </c>
      <c r="AL108" s="18">
        <v>0.64054172868536174</v>
      </c>
      <c r="AM108" s="18">
        <v>0.11160149755232061</v>
      </c>
      <c r="AN108" s="18">
        <v>0.3812549079655444</v>
      </c>
      <c r="AO108" s="21">
        <v>180.64477577521569</v>
      </c>
      <c r="AP108" s="20">
        <v>5.6703798995730379</v>
      </c>
      <c r="AQ108" s="21">
        <v>16.304933876609251</v>
      </c>
      <c r="AR108" s="18">
        <v>2.2148307546276671</v>
      </c>
      <c r="AS108" s="20">
        <v>11.156372948402872</v>
      </c>
      <c r="AT108" s="18">
        <v>3.0676960497473873</v>
      </c>
      <c r="AU108" s="18">
        <v>1.1093247774943233</v>
      </c>
      <c r="AV108" s="18">
        <v>1.035743990861314</v>
      </c>
      <c r="AW108" s="18">
        <v>3.2024055157016296</v>
      </c>
      <c r="AX108" s="18">
        <v>3.2409233040497636</v>
      </c>
      <c r="AY108" s="18">
        <v>0.61231600006473585</v>
      </c>
      <c r="AZ108" s="18">
        <v>0.52733535981423174</v>
      </c>
      <c r="BA108" s="18">
        <v>3.6608467485983893</v>
      </c>
      <c r="BB108" s="18">
        <v>0.79411810522226256</v>
      </c>
      <c r="BC108" s="18">
        <v>2.4201371857139371</v>
      </c>
      <c r="BD108" s="18">
        <v>0.34204309177628456</v>
      </c>
      <c r="BE108" s="18">
        <v>2.3299887431909641</v>
      </c>
      <c r="BF108" s="18">
        <v>0.36547658471451111</v>
      </c>
      <c r="BG108" s="18">
        <v>1.6530777147009519</v>
      </c>
      <c r="BH108" s="19">
        <v>7.8024982167195528E-2</v>
      </c>
      <c r="BI108" s="18">
        <v>0.69382721177841</v>
      </c>
      <c r="BJ108" s="19">
        <v>4.7898871752321708E-2</v>
      </c>
      <c r="BK108" s="18">
        <v>2.7918590340166398</v>
      </c>
      <c r="BL108" s="18">
        <v>0.5821682481833691</v>
      </c>
      <c r="BM108" s="18">
        <v>0.22362640909000917</v>
      </c>
      <c r="BN108" s="18"/>
    </row>
    <row r="109" spans="1:87" x14ac:dyDescent="0.25">
      <c r="A109" s="47" t="s">
        <v>298</v>
      </c>
      <c r="B109" s="30" t="s">
        <v>168</v>
      </c>
      <c r="C109" s="13"/>
      <c r="D109" s="30" t="s">
        <v>317</v>
      </c>
      <c r="E109" s="18">
        <v>50.896653357098039</v>
      </c>
      <c r="F109" s="18">
        <v>0.92403588604885034</v>
      </c>
      <c r="G109" s="18">
        <v>19.211582311882022</v>
      </c>
      <c r="H109" s="18">
        <v>9.7169603012854591</v>
      </c>
      <c r="I109" s="18">
        <v>0.17026954365770841</v>
      </c>
      <c r="J109" s="18">
        <v>5.0164793037867543</v>
      </c>
      <c r="K109" s="18">
        <v>9.4325344273068534</v>
      </c>
      <c r="L109" s="18">
        <v>2.8876121439026572</v>
      </c>
      <c r="M109" s="18">
        <v>0.49188979278893535</v>
      </c>
      <c r="N109" s="18">
        <v>0.17026954365770841</v>
      </c>
      <c r="O109" s="18">
        <v>98.918286611414985</v>
      </c>
      <c r="P109" s="19">
        <v>1.7999999999999999E-2</v>
      </c>
      <c r="Q109" s="19">
        <v>5.0999999999999997E-2</v>
      </c>
      <c r="R109" s="19" t="s">
        <v>262</v>
      </c>
      <c r="T109" s="18">
        <v>4.9961692169504675</v>
      </c>
      <c r="U109" s="18">
        <v>0.57587648276052661</v>
      </c>
      <c r="V109" s="21">
        <v>34.061250172209625</v>
      </c>
      <c r="W109" s="21">
        <v>5608.6247318701944</v>
      </c>
      <c r="X109" s="21">
        <v>330.24872864229667</v>
      </c>
      <c r="Y109" s="20">
        <v>6.9375025649894226</v>
      </c>
      <c r="Z109" s="21">
        <v>29.866091943455519</v>
      </c>
      <c r="AA109" s="20">
        <v>9.8159807969291091</v>
      </c>
      <c r="AB109" s="21">
        <v>62.55027175054358</v>
      </c>
      <c r="AC109" s="21">
        <v>74.99847099296089</v>
      </c>
      <c r="AD109" s="21">
        <v>17.475272985161368</v>
      </c>
      <c r="AE109" s="18">
        <v>1.4193873770551422</v>
      </c>
      <c r="AF109" s="20">
        <v>6.1577054801107787</v>
      </c>
      <c r="AG109" s="21">
        <v>549.26054550277968</v>
      </c>
      <c r="AH109" s="21">
        <v>20.437971120576751</v>
      </c>
      <c r="AI109" s="21">
        <v>45.112585246285221</v>
      </c>
      <c r="AJ109" s="18">
        <v>1.2039263959818198</v>
      </c>
      <c r="AK109" s="18">
        <v>0.50071298235366546</v>
      </c>
      <c r="AL109" s="18">
        <v>0.51397246246910133</v>
      </c>
      <c r="AM109" s="19">
        <v>4.5705789980181523E-2</v>
      </c>
      <c r="AN109" s="18">
        <v>0.12841158381335363</v>
      </c>
      <c r="AO109" s="21">
        <v>151.95625609040553</v>
      </c>
      <c r="AP109" s="20">
        <v>5.2847536087525606</v>
      </c>
      <c r="AQ109" s="20">
        <v>14.098646646883161</v>
      </c>
      <c r="AR109" s="18">
        <v>2.0413347572809748</v>
      </c>
      <c r="AS109" s="20">
        <v>10.450433937754768</v>
      </c>
      <c r="AT109" s="18">
        <v>2.9363673519548663</v>
      </c>
      <c r="AU109" s="18">
        <v>1.0535781204853416</v>
      </c>
      <c r="AV109" s="18">
        <v>0.99175094824305554</v>
      </c>
      <c r="AW109" s="18">
        <v>2.9146862973526382</v>
      </c>
      <c r="AX109" s="18">
        <v>3.0713263481436033</v>
      </c>
      <c r="AY109" s="18">
        <v>0.56806799480257231</v>
      </c>
      <c r="AZ109" s="18">
        <v>0.50832132930583884</v>
      </c>
      <c r="BA109" s="18">
        <v>3.6392347480627714</v>
      </c>
      <c r="BB109" s="18">
        <v>0.74670148948657755</v>
      </c>
      <c r="BC109" s="18">
        <v>2.220144799257588</v>
      </c>
      <c r="BD109" s="18">
        <v>0.31075997752046886</v>
      </c>
      <c r="BE109" s="18">
        <v>2.0683456005542347</v>
      </c>
      <c r="BF109" s="18">
        <v>0.32426507135119004</v>
      </c>
      <c r="BG109" s="18">
        <v>1.3966479132376386</v>
      </c>
      <c r="BH109" s="19">
        <v>7.4005735179455051E-2</v>
      </c>
      <c r="BI109" s="18">
        <v>0.5495873025068474</v>
      </c>
      <c r="BJ109" s="19">
        <v>2.861043855831031E-2</v>
      </c>
      <c r="BK109" s="18">
        <v>3.3447214935850389</v>
      </c>
      <c r="BL109" s="18">
        <v>0.52827221996466645</v>
      </c>
      <c r="BM109" s="18">
        <v>0.200086461482407</v>
      </c>
      <c r="BN109" s="18"/>
    </row>
    <row r="110" spans="1:87" s="8" customFormat="1" x14ac:dyDescent="0.25">
      <c r="A110" s="48" t="s">
        <v>299</v>
      </c>
      <c r="B110" s="8" t="s">
        <v>168</v>
      </c>
      <c r="C110" s="9"/>
      <c r="D110" s="8" t="s">
        <v>317</v>
      </c>
      <c r="E110" s="31">
        <v>51.241736101971185</v>
      </c>
      <c r="F110" s="31">
        <v>0.9010559565873264</v>
      </c>
      <c r="G110" s="31">
        <v>19.424336610207241</v>
      </c>
      <c r="H110" s="31">
        <v>9.9372655393758631</v>
      </c>
      <c r="I110" s="31">
        <v>0.19337268281817904</v>
      </c>
      <c r="J110" s="31">
        <v>4.0679132961436819</v>
      </c>
      <c r="K110" s="31">
        <v>9.5076589756309922</v>
      </c>
      <c r="L110" s="31">
        <v>2.839844896884776</v>
      </c>
      <c r="M110" s="31">
        <v>0.63782612657305127</v>
      </c>
      <c r="N110" s="31">
        <v>0.14275156166158764</v>
      </c>
      <c r="O110" s="31">
        <v>98.893761747853858</v>
      </c>
      <c r="P110" s="32">
        <v>1.6E-2</v>
      </c>
      <c r="Q110" s="32">
        <v>4.8000000000000001E-2</v>
      </c>
      <c r="R110" s="32" t="s">
        <v>262</v>
      </c>
      <c r="T110" s="34">
        <v>6.4695013390620213</v>
      </c>
      <c r="U110" s="31">
        <v>0.5198956778075966</v>
      </c>
      <c r="V110" s="33">
        <v>34.563216901380841</v>
      </c>
      <c r="W110" s="33">
        <v>5216.2049126135653</v>
      </c>
      <c r="X110" s="33">
        <v>326.62908232822116</v>
      </c>
      <c r="Y110" s="34">
        <v>6.4478883633500139</v>
      </c>
      <c r="Z110" s="33">
        <v>28.114552297355026</v>
      </c>
      <c r="AA110" s="34">
        <v>7.8835892872953801</v>
      </c>
      <c r="AB110" s="33">
        <v>78.61579082084414</v>
      </c>
      <c r="AC110" s="33">
        <v>74.203010004856978</v>
      </c>
      <c r="AD110" s="33">
        <v>18.661263080267254</v>
      </c>
      <c r="AE110" s="31">
        <v>1.4723468988415123</v>
      </c>
      <c r="AF110" s="34">
        <v>9.8342086290190469</v>
      </c>
      <c r="AG110" s="33">
        <v>533.77432994301648</v>
      </c>
      <c r="AH110" s="33">
        <v>19.790545355322323</v>
      </c>
      <c r="AI110" s="33">
        <v>49.754283504825494</v>
      </c>
      <c r="AJ110" s="31">
        <v>1.0686724931659364</v>
      </c>
      <c r="AK110" s="31">
        <v>0.83136546185514248</v>
      </c>
      <c r="AL110" s="31">
        <v>0.59978773475218816</v>
      </c>
      <c r="AM110" s="31">
        <v>0.13986722158822978</v>
      </c>
      <c r="AN110" s="31">
        <v>0.54083431192097731</v>
      </c>
      <c r="AO110" s="33">
        <v>185.45695573306745</v>
      </c>
      <c r="AP110" s="34">
        <v>5.2972587866651546</v>
      </c>
      <c r="AQ110" s="34">
        <v>13.241132784804629</v>
      </c>
      <c r="AR110" s="31">
        <v>1.9973633171299365</v>
      </c>
      <c r="AS110" s="34">
        <v>10.236029190390397</v>
      </c>
      <c r="AT110" s="31">
        <v>2.9351322419075436</v>
      </c>
      <c r="AU110" s="31">
        <v>1.0220548203819566</v>
      </c>
      <c r="AV110" s="31">
        <v>0.96735065687689281</v>
      </c>
      <c r="AW110" s="31">
        <v>2.9306976950011379</v>
      </c>
      <c r="AX110" s="31">
        <v>2.8565847495940861</v>
      </c>
      <c r="AY110" s="31">
        <v>0.54929909408711275</v>
      </c>
      <c r="AZ110" s="31">
        <v>0.52296032114733582</v>
      </c>
      <c r="BA110" s="31">
        <v>3.6610120415060776</v>
      </c>
      <c r="BB110" s="31">
        <v>0.75219763825969777</v>
      </c>
      <c r="BC110" s="31">
        <v>2.3549170568044606</v>
      </c>
      <c r="BD110" s="31">
        <v>0.3182897627077319</v>
      </c>
      <c r="BE110" s="31">
        <v>2.2433999593784364</v>
      </c>
      <c r="BF110" s="31">
        <v>0.32515362239654294</v>
      </c>
      <c r="BG110" s="31">
        <v>1.5420164709160833</v>
      </c>
      <c r="BH110" s="32">
        <v>6.9018428805148829E-2</v>
      </c>
      <c r="BI110" s="31">
        <v>0.4435724611336947</v>
      </c>
      <c r="BJ110" s="32">
        <v>4.7683859845908033E-2</v>
      </c>
      <c r="BK110" s="31">
        <v>2.8986291076269426</v>
      </c>
      <c r="BL110" s="31">
        <v>0.69740266320517341</v>
      </c>
      <c r="BM110" s="31">
        <v>0.26116405378015117</v>
      </c>
      <c r="BN110" s="31"/>
    </row>
    <row r="111" spans="1:87" x14ac:dyDescent="0.25">
      <c r="A111" s="53" t="s">
        <v>347</v>
      </c>
      <c r="B111" s="2" t="s">
        <v>367</v>
      </c>
      <c r="D111" s="23" t="s">
        <v>317</v>
      </c>
      <c r="E111" s="18">
        <v>71.246370800497729</v>
      </c>
      <c r="F111" s="18">
        <v>0.36291995022812124</v>
      </c>
      <c r="G111" s="18">
        <v>15.201161343840736</v>
      </c>
      <c r="H111" s="18">
        <v>2.2579700373945668</v>
      </c>
      <c r="I111" s="18">
        <v>8.2953131480713427E-2</v>
      </c>
      <c r="J111" s="18">
        <v>0.71547075902115331</v>
      </c>
      <c r="K111" s="18">
        <v>2.8722521775197021</v>
      </c>
      <c r="L111" s="18">
        <v>2.8411447532144347</v>
      </c>
      <c r="M111" s="18">
        <v>4.0647034425549577</v>
      </c>
      <c r="N111" s="18">
        <v>0.10369141435089178</v>
      </c>
      <c r="O111" s="18">
        <v>99.748637810103006</v>
      </c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67">
        <v>157</v>
      </c>
      <c r="BP111" s="67">
        <v>53</v>
      </c>
      <c r="BQ111" s="67">
        <v>22</v>
      </c>
      <c r="BR111" s="67">
        <v>39</v>
      </c>
      <c r="BS111" s="67">
        <v>2</v>
      </c>
      <c r="BT111" s="67">
        <v>3</v>
      </c>
      <c r="BU111" s="67">
        <v>260</v>
      </c>
      <c r="BV111" s="67">
        <v>10</v>
      </c>
      <c r="BW111" s="67">
        <v>53</v>
      </c>
      <c r="BX111" s="67">
        <v>5</v>
      </c>
      <c r="BY111" s="67">
        <v>14</v>
      </c>
      <c r="BZ111" s="67">
        <v>3</v>
      </c>
      <c r="CA111" s="67">
        <v>14</v>
      </c>
      <c r="CB111" s="67">
        <v>4</v>
      </c>
      <c r="CC111" s="67">
        <v>17</v>
      </c>
      <c r="CD111" s="67">
        <v>4</v>
      </c>
      <c r="CE111" s="67">
        <v>14</v>
      </c>
      <c r="CF111" s="67">
        <v>4</v>
      </c>
      <c r="CG111" s="67">
        <v>5</v>
      </c>
      <c r="CH111" s="67">
        <v>34</v>
      </c>
      <c r="CI111" s="67">
        <v>655</v>
      </c>
    </row>
    <row r="112" spans="1:87" x14ac:dyDescent="0.25">
      <c r="A112" s="53" t="s">
        <v>348</v>
      </c>
      <c r="B112" s="1" t="s">
        <v>169</v>
      </c>
      <c r="D112" s="23" t="s">
        <v>317</v>
      </c>
      <c r="E112" s="18">
        <v>53.257904838872626</v>
      </c>
      <c r="F112" s="18">
        <v>0.81826447115870304</v>
      </c>
      <c r="G112" s="18">
        <v>17.557329023133654</v>
      </c>
      <c r="H112" s="18">
        <v>8.5265142952556126</v>
      </c>
      <c r="I112" s="18">
        <v>0.18183654914637845</v>
      </c>
      <c r="J112" s="18">
        <v>5.0106071320335399</v>
      </c>
      <c r="K112" s="18">
        <v>9.8999898979694958</v>
      </c>
      <c r="L112" s="18">
        <v>1.0001010203050815</v>
      </c>
      <c r="M112" s="18">
        <v>2.6265279321143553</v>
      </c>
      <c r="N112" s="18">
        <v>0.17173451863824632</v>
      </c>
      <c r="O112" s="18">
        <v>99.050809678627701</v>
      </c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67">
        <v>66</v>
      </c>
      <c r="BP112" s="67">
        <v>61</v>
      </c>
      <c r="BQ112" s="67">
        <v>18</v>
      </c>
      <c r="BR112" s="67">
        <v>286</v>
      </c>
      <c r="BS112" s="67" t="s">
        <v>380</v>
      </c>
      <c r="BT112" s="67" t="s">
        <v>380</v>
      </c>
      <c r="BU112" s="67">
        <v>420</v>
      </c>
      <c r="BV112" s="67">
        <v>37</v>
      </c>
      <c r="BW112" s="67">
        <v>16</v>
      </c>
      <c r="BX112" s="67">
        <v>4</v>
      </c>
      <c r="BY112" s="67">
        <v>4</v>
      </c>
      <c r="BZ112" s="67">
        <v>13</v>
      </c>
      <c r="CA112" s="67">
        <v>11</v>
      </c>
      <c r="CB112" s="67" t="s">
        <v>380</v>
      </c>
      <c r="CC112" s="67">
        <v>12</v>
      </c>
      <c r="CD112" s="67">
        <v>2</v>
      </c>
      <c r="CE112" s="67">
        <v>15</v>
      </c>
      <c r="CF112" s="67">
        <v>83</v>
      </c>
      <c r="CG112" s="67">
        <v>42</v>
      </c>
      <c r="CH112" s="67">
        <v>15</v>
      </c>
      <c r="CI112" s="67">
        <v>270</v>
      </c>
    </row>
    <row r="113" spans="1:87" s="8" customFormat="1" x14ac:dyDescent="0.25">
      <c r="A113" s="51" t="s">
        <v>349</v>
      </c>
      <c r="B113" s="5" t="s">
        <v>368</v>
      </c>
      <c r="D113" s="25" t="s">
        <v>317</v>
      </c>
      <c r="E113" s="31">
        <v>53.496857895803764</v>
      </c>
      <c r="F113" s="31">
        <v>0.98317453882019035</v>
      </c>
      <c r="G113" s="31">
        <v>19.106020677072774</v>
      </c>
      <c r="H113" s="31">
        <v>7.6612244381035985</v>
      </c>
      <c r="I113" s="31">
        <v>0.18244475978106628</v>
      </c>
      <c r="J113" s="31">
        <v>3.9326981552807618</v>
      </c>
      <c r="K113" s="31">
        <v>10.4601662274478</v>
      </c>
      <c r="L113" s="31">
        <v>0.62842083924589487</v>
      </c>
      <c r="M113" s="31">
        <v>2.5440908169470906</v>
      </c>
      <c r="N113" s="31">
        <v>0.15203729981755523</v>
      </c>
      <c r="O113" s="31">
        <v>99.147135648320486</v>
      </c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65">
        <v>80</v>
      </c>
      <c r="BP113" s="65">
        <v>79</v>
      </c>
      <c r="BQ113" s="65">
        <v>21</v>
      </c>
      <c r="BR113" s="65">
        <v>283</v>
      </c>
      <c r="BS113" s="65" t="s">
        <v>380</v>
      </c>
      <c r="BT113" s="65" t="s">
        <v>380</v>
      </c>
      <c r="BU113" s="65">
        <v>354</v>
      </c>
      <c r="BV113" s="65">
        <v>34</v>
      </c>
      <c r="BW113" s="65">
        <v>9</v>
      </c>
      <c r="BX113" s="65">
        <v>2</v>
      </c>
      <c r="BY113" s="65">
        <v>5</v>
      </c>
      <c r="BZ113" s="65">
        <v>15</v>
      </c>
      <c r="CA113" s="65">
        <v>6</v>
      </c>
      <c r="CB113" s="65">
        <v>2</v>
      </c>
      <c r="CC113" s="65">
        <v>2</v>
      </c>
      <c r="CD113" s="65">
        <v>2</v>
      </c>
      <c r="CE113" s="65">
        <v>15</v>
      </c>
      <c r="CF113" s="65">
        <v>107</v>
      </c>
      <c r="CG113" s="65">
        <v>23</v>
      </c>
      <c r="CH113" s="65">
        <v>14</v>
      </c>
      <c r="CI113" s="65">
        <v>148</v>
      </c>
    </row>
    <row r="114" spans="1:87" x14ac:dyDescent="0.25">
      <c r="B114" s="53"/>
    </row>
  </sheetData>
  <autoFilter ref="A2:BP113" xr:uid="{00000000-0009-0000-0000-000001000000}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N3"/>
  <sheetViews>
    <sheetView workbookViewId="0"/>
  </sheetViews>
  <sheetFormatPr defaultColWidth="8.7109375" defaultRowHeight="15.75" x14ac:dyDescent="0.25"/>
  <cols>
    <col min="1" max="16384" width="8.7109375" style="22"/>
  </cols>
  <sheetData>
    <row r="1" spans="1:92" x14ac:dyDescent="0.25">
      <c r="A1" s="22" t="s">
        <v>624</v>
      </c>
    </row>
    <row r="2" spans="1:92" s="37" customFormat="1" x14ac:dyDescent="0.25">
      <c r="A2" s="36" t="s">
        <v>203</v>
      </c>
      <c r="B2" s="36" t="s">
        <v>204</v>
      </c>
      <c r="C2" s="36" t="s">
        <v>205</v>
      </c>
      <c r="D2" s="36" t="s">
        <v>206</v>
      </c>
      <c r="E2" s="36" t="s">
        <v>207</v>
      </c>
      <c r="F2" s="36" t="s">
        <v>208</v>
      </c>
      <c r="G2" s="36" t="s">
        <v>209</v>
      </c>
      <c r="H2" s="36" t="s">
        <v>210</v>
      </c>
      <c r="I2" s="36" t="s">
        <v>211</v>
      </c>
      <c r="J2" s="36" t="s">
        <v>212</v>
      </c>
      <c r="K2" s="36" t="s">
        <v>264</v>
      </c>
      <c r="L2" s="36" t="s">
        <v>217</v>
      </c>
      <c r="M2" s="36" t="s">
        <v>265</v>
      </c>
      <c r="N2" s="36" t="s">
        <v>220</v>
      </c>
      <c r="O2" s="36" t="s">
        <v>218</v>
      </c>
      <c r="P2" s="36" t="s">
        <v>219</v>
      </c>
      <c r="Q2" s="36" t="s">
        <v>220</v>
      </c>
      <c r="R2" s="36" t="s">
        <v>221</v>
      </c>
      <c r="S2" s="36" t="s">
        <v>222</v>
      </c>
      <c r="T2" s="36" t="s">
        <v>223</v>
      </c>
      <c r="U2" s="36" t="s">
        <v>266</v>
      </c>
      <c r="V2" s="36" t="s">
        <v>225</v>
      </c>
      <c r="W2" s="36" t="s">
        <v>226</v>
      </c>
      <c r="X2" s="36" t="s">
        <v>227</v>
      </c>
      <c r="Y2" s="36" t="s">
        <v>267</v>
      </c>
      <c r="Z2" s="36" t="s">
        <v>229</v>
      </c>
      <c r="AA2" s="36" t="s">
        <v>230</v>
      </c>
      <c r="AB2" s="36" t="s">
        <v>268</v>
      </c>
      <c r="AC2" s="36" t="s">
        <v>269</v>
      </c>
      <c r="AD2" s="36" t="s">
        <v>233</v>
      </c>
      <c r="AE2" s="36" t="s">
        <v>234</v>
      </c>
      <c r="AF2" s="36" t="s">
        <v>270</v>
      </c>
      <c r="AG2" s="36" t="s">
        <v>271</v>
      </c>
      <c r="AH2" s="36" t="s">
        <v>272</v>
      </c>
      <c r="AI2" s="36" t="s">
        <v>238</v>
      </c>
      <c r="AJ2" s="36" t="s">
        <v>273</v>
      </c>
      <c r="AK2" s="36" t="s">
        <v>274</v>
      </c>
      <c r="AL2" s="36" t="s">
        <v>275</v>
      </c>
      <c r="AM2" s="36" t="s">
        <v>242</v>
      </c>
      <c r="AN2" s="36" t="s">
        <v>276</v>
      </c>
      <c r="AO2" s="36" t="s">
        <v>277</v>
      </c>
      <c r="AP2" s="36" t="s">
        <v>278</v>
      </c>
      <c r="AQ2" s="36" t="s">
        <v>279</v>
      </c>
      <c r="AR2" s="36" t="s">
        <v>280</v>
      </c>
      <c r="AS2" s="36" t="s">
        <v>281</v>
      </c>
      <c r="AT2" s="36" t="s">
        <v>249</v>
      </c>
      <c r="AU2" s="36" t="s">
        <v>282</v>
      </c>
      <c r="AV2" s="36" t="s">
        <v>251</v>
      </c>
      <c r="AW2" s="36" t="s">
        <v>283</v>
      </c>
      <c r="AX2" s="36" t="s">
        <v>284</v>
      </c>
      <c r="AY2" s="36" t="s">
        <v>285</v>
      </c>
      <c r="AZ2" s="36" t="s">
        <v>286</v>
      </c>
      <c r="BA2" s="36" t="s">
        <v>287</v>
      </c>
      <c r="BB2" s="36" t="s">
        <v>288</v>
      </c>
      <c r="BC2" s="36" t="s">
        <v>289</v>
      </c>
      <c r="BD2" s="36" t="s">
        <v>290</v>
      </c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</row>
    <row r="3" spans="1:92" x14ac:dyDescent="0.25">
      <c r="A3" s="22">
        <v>1.0090035782050284</v>
      </c>
      <c r="B3" s="22">
        <v>1.0084727081161329</v>
      </c>
      <c r="C3" s="22">
        <v>0.98624552151631584</v>
      </c>
      <c r="D3" s="22">
        <v>0.97612632916771458</v>
      </c>
      <c r="E3" s="22">
        <v>1.113608205985726</v>
      </c>
      <c r="F3" s="22">
        <v>0.99601804502490254</v>
      </c>
      <c r="G3" s="22">
        <v>0.99358341384571158</v>
      </c>
      <c r="H3" s="22">
        <v>0.98856182193344289</v>
      </c>
      <c r="I3" s="22">
        <v>1.0833459011291935</v>
      </c>
      <c r="J3" s="22">
        <v>1.1281651759986195</v>
      </c>
      <c r="M3" s="22">
        <v>1.0835840402545978</v>
      </c>
      <c r="N3" s="22">
        <v>1.0086943887524458</v>
      </c>
      <c r="P3" s="22">
        <v>1.0984423450031227</v>
      </c>
      <c r="R3" s="22">
        <v>0.82602901595000966</v>
      </c>
      <c r="U3" s="22">
        <v>1.0134003215252618</v>
      </c>
      <c r="V3" s="22">
        <v>1.021516346590948</v>
      </c>
      <c r="W3" s="22">
        <v>0.76911989466216235</v>
      </c>
      <c r="X3" s="22">
        <v>0.94318456824009689</v>
      </c>
      <c r="Z3" s="22">
        <v>1.0016937339359884</v>
      </c>
      <c r="AA3" s="22">
        <v>0.8940447629714191</v>
      </c>
      <c r="AB3" s="22">
        <v>0.9745364431369623</v>
      </c>
      <c r="AC3" s="22">
        <v>1.0093253750091791</v>
      </c>
      <c r="AD3" s="22">
        <v>2.2642279127310991</v>
      </c>
      <c r="AI3" s="22">
        <v>0.93873504875734992</v>
      </c>
      <c r="AJ3" s="22">
        <v>1.3126513475983115</v>
      </c>
      <c r="AK3" s="22">
        <v>1.2254882844904902</v>
      </c>
      <c r="AM3" s="22">
        <v>1.6521663806133804</v>
      </c>
      <c r="AX3" s="22">
        <v>1.0928085205872689</v>
      </c>
      <c r="BB3" s="22">
        <v>1.5404387734472191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EA886-60B4-4DE8-AEB6-461F04013A8F}">
  <dimension ref="A1:GD243"/>
  <sheetViews>
    <sheetView tabSelected="1" workbookViewId="0">
      <pane xSplit="2" ySplit="3" topLeftCell="C229" activePane="bottomRight" state="frozen"/>
      <selection pane="topRight" activeCell="C1" sqref="C1"/>
      <selection pane="bottomLeft" activeCell="A3" sqref="A3"/>
      <selection pane="bottomRight" activeCell="A243" sqref="A243"/>
    </sheetView>
  </sheetViews>
  <sheetFormatPr defaultColWidth="9.140625" defaultRowHeight="15.75" x14ac:dyDescent="0.25"/>
  <cols>
    <col min="1" max="2" width="22.85546875" style="22" bestFit="1" customWidth="1"/>
    <col min="3" max="3" width="29.7109375" style="22" bestFit="1" customWidth="1"/>
    <col min="4" max="24" width="9.28515625" style="22" bestFit="1" customWidth="1"/>
    <col min="25" max="26" width="9.140625" style="22"/>
    <col min="27" max="27" width="9.28515625" style="22" bestFit="1" customWidth="1"/>
    <col min="28" max="28" width="9.140625" style="22"/>
    <col min="29" max="29" width="9.28515625" style="22" bestFit="1" customWidth="1"/>
    <col min="30" max="30" width="9.140625" style="22"/>
    <col min="31" max="32" width="9.28515625" style="22" bestFit="1" customWidth="1"/>
    <col min="33" max="33" width="9.140625" style="22"/>
    <col min="34" max="37" width="9.28515625" style="22" bestFit="1" customWidth="1"/>
    <col min="38" max="38" width="9.140625" style="22"/>
    <col min="39" max="50" width="9.28515625" style="22" bestFit="1" customWidth="1"/>
    <col min="51" max="51" width="9.140625" style="22"/>
    <col min="52" max="56" width="9.28515625" style="22" bestFit="1" customWidth="1"/>
    <col min="57" max="60" width="9.140625" style="22"/>
    <col min="61" max="64" width="9.28515625" style="22" bestFit="1" customWidth="1"/>
    <col min="65" max="66" width="9.140625" style="22"/>
    <col min="67" max="69" width="9.28515625" style="22" bestFit="1" customWidth="1"/>
    <col min="70" max="16384" width="9.140625" style="22"/>
  </cols>
  <sheetData>
    <row r="1" spans="1:186" x14ac:dyDescent="0.25">
      <c r="A1" s="22" t="s">
        <v>623</v>
      </c>
    </row>
    <row r="2" spans="1:186" s="81" customFormat="1" ht="18.75" x14ac:dyDescent="0.25">
      <c r="D2" s="102" t="s">
        <v>614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 t="s">
        <v>613</v>
      </c>
      <c r="P2" s="102"/>
      <c r="Q2" s="102"/>
      <c r="R2" s="102"/>
      <c r="S2" s="102"/>
      <c r="T2" s="102"/>
      <c r="U2" s="102"/>
      <c r="V2" s="102"/>
      <c r="W2" s="102"/>
      <c r="X2" s="102"/>
    </row>
    <row r="3" spans="1:186" s="81" customFormat="1" x14ac:dyDescent="0.25">
      <c r="A3" s="82" t="s">
        <v>0</v>
      </c>
      <c r="B3" s="82" t="s">
        <v>612</v>
      </c>
      <c r="C3" s="82" t="s">
        <v>615</v>
      </c>
      <c r="D3" s="82" t="s">
        <v>203</v>
      </c>
      <c r="E3" s="82" t="s">
        <v>204</v>
      </c>
      <c r="F3" s="82" t="s">
        <v>205</v>
      </c>
      <c r="G3" s="82" t="s">
        <v>206</v>
      </c>
      <c r="H3" s="82" t="s">
        <v>207</v>
      </c>
      <c r="I3" s="82" t="s">
        <v>208</v>
      </c>
      <c r="J3" s="82" t="s">
        <v>209</v>
      </c>
      <c r="K3" s="82" t="s">
        <v>210</v>
      </c>
      <c r="L3" s="82" t="s">
        <v>211</v>
      </c>
      <c r="M3" s="82" t="s">
        <v>212</v>
      </c>
      <c r="N3" s="82" t="s">
        <v>383</v>
      </c>
      <c r="O3" s="82" t="s">
        <v>203</v>
      </c>
      <c r="P3" s="82" t="s">
        <v>204</v>
      </c>
      <c r="Q3" s="82" t="s">
        <v>205</v>
      </c>
      <c r="R3" s="82" t="s">
        <v>206</v>
      </c>
      <c r="S3" s="82" t="s">
        <v>207</v>
      </c>
      <c r="T3" s="82" t="s">
        <v>208</v>
      </c>
      <c r="U3" s="82" t="s">
        <v>209</v>
      </c>
      <c r="V3" s="82" t="s">
        <v>210</v>
      </c>
      <c r="W3" s="82" t="s">
        <v>211</v>
      </c>
      <c r="X3" s="82" t="s">
        <v>212</v>
      </c>
      <c r="Y3" s="82" t="s">
        <v>264</v>
      </c>
      <c r="Z3" s="82" t="s">
        <v>217</v>
      </c>
      <c r="AA3" s="82" t="s">
        <v>220</v>
      </c>
      <c r="AB3" s="82" t="s">
        <v>218</v>
      </c>
      <c r="AC3" s="82" t="s">
        <v>219</v>
      </c>
      <c r="AD3" s="82" t="s">
        <v>220</v>
      </c>
      <c r="AE3" s="82" t="s">
        <v>221</v>
      </c>
      <c r="AF3" s="82" t="s">
        <v>222</v>
      </c>
      <c r="AG3" s="82" t="s">
        <v>223</v>
      </c>
      <c r="AH3" s="82" t="s">
        <v>266</v>
      </c>
      <c r="AI3" s="82" t="s">
        <v>225</v>
      </c>
      <c r="AJ3" s="82" t="s">
        <v>226</v>
      </c>
      <c r="AK3" s="82" t="s">
        <v>227</v>
      </c>
      <c r="AL3" s="82" t="s">
        <v>267</v>
      </c>
      <c r="AM3" s="82" t="s">
        <v>229</v>
      </c>
      <c r="AN3" s="82" t="s">
        <v>230</v>
      </c>
      <c r="AO3" s="82" t="s">
        <v>268</v>
      </c>
      <c r="AP3" s="82" t="s">
        <v>269</v>
      </c>
      <c r="AQ3" s="82" t="s">
        <v>233</v>
      </c>
      <c r="AR3" s="82" t="s">
        <v>234</v>
      </c>
      <c r="AS3" s="82" t="s">
        <v>270</v>
      </c>
      <c r="AT3" s="82" t="s">
        <v>271</v>
      </c>
      <c r="AU3" s="82" t="s">
        <v>272</v>
      </c>
      <c r="AV3" s="82" t="s">
        <v>238</v>
      </c>
      <c r="AW3" s="82" t="s">
        <v>273</v>
      </c>
      <c r="AX3" s="82" t="s">
        <v>274</v>
      </c>
      <c r="AY3" s="82" t="s">
        <v>275</v>
      </c>
      <c r="AZ3" s="82" t="s">
        <v>242</v>
      </c>
      <c r="BA3" s="82" t="s">
        <v>276</v>
      </c>
      <c r="BB3" s="82" t="s">
        <v>277</v>
      </c>
      <c r="BC3" s="82" t="s">
        <v>278</v>
      </c>
      <c r="BD3" s="82" t="s">
        <v>279</v>
      </c>
      <c r="BE3" s="82" t="s">
        <v>280</v>
      </c>
      <c r="BF3" s="82" t="s">
        <v>281</v>
      </c>
      <c r="BG3" s="82" t="s">
        <v>249</v>
      </c>
      <c r="BH3" s="82" t="s">
        <v>282</v>
      </c>
      <c r="BI3" s="82" t="s">
        <v>251</v>
      </c>
      <c r="BJ3" s="82" t="s">
        <v>283</v>
      </c>
      <c r="BK3" s="82" t="s">
        <v>284</v>
      </c>
      <c r="BL3" s="82" t="s">
        <v>285</v>
      </c>
      <c r="BM3" s="82" t="s">
        <v>286</v>
      </c>
      <c r="BN3" s="82" t="s">
        <v>287</v>
      </c>
      <c r="BO3" s="82" t="s">
        <v>288</v>
      </c>
      <c r="BP3" s="82" t="s">
        <v>289</v>
      </c>
      <c r="BQ3" s="82" t="s">
        <v>290</v>
      </c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</row>
    <row r="4" spans="1:186" x14ac:dyDescent="0.25">
      <c r="A4" s="70" t="s">
        <v>384</v>
      </c>
      <c r="B4" s="70" t="s">
        <v>611</v>
      </c>
      <c r="C4" s="72" t="s">
        <v>385</v>
      </c>
      <c r="D4" s="73">
        <v>73.186593757368996</v>
      </c>
      <c r="E4" s="73">
        <v>0.27547448225188997</v>
      </c>
      <c r="F4" s="73">
        <v>14.69363217644</v>
      </c>
      <c r="G4" s="73">
        <v>2.0081927158594999</v>
      </c>
      <c r="H4" s="73">
        <v>7.4852465951540006E-2</v>
      </c>
      <c r="I4" s="73">
        <v>0.61640944987081003</v>
      </c>
      <c r="J4" s="73">
        <v>2.9889472176764</v>
      </c>
      <c r="K4" s="73">
        <v>4.2474422539944001</v>
      </c>
      <c r="L4" s="73">
        <v>1.6542233044590999</v>
      </c>
      <c r="M4" s="73">
        <v>3.0685867599388E-2</v>
      </c>
      <c r="N4" s="73">
        <v>99.776453691472</v>
      </c>
      <c r="O4" s="73">
        <v>73.350566240484</v>
      </c>
      <c r="P4" s="73">
        <v>0.27609167499949999</v>
      </c>
      <c r="Q4" s="73">
        <v>14.726552841690999</v>
      </c>
      <c r="R4" s="73">
        <v>2.0126920145601002</v>
      </c>
      <c r="S4" s="73">
        <v>7.5020170773957007E-2</v>
      </c>
      <c r="T4" s="73">
        <v>0.61779049772290995</v>
      </c>
      <c r="U4" s="73">
        <v>2.9956438689620999</v>
      </c>
      <c r="V4" s="73">
        <v>4.2569585276385</v>
      </c>
      <c r="W4" s="73">
        <v>1.6579295447544</v>
      </c>
      <c r="X4" s="73">
        <v>3.0754618413552998E-2</v>
      </c>
      <c r="Y4" s="73"/>
      <c r="Z4" s="73"/>
      <c r="AA4" s="84">
        <v>1651.4677972297</v>
      </c>
      <c r="AB4" s="73"/>
      <c r="AC4" s="73">
        <v>5.8</v>
      </c>
      <c r="AD4" s="73"/>
      <c r="AE4" s="73">
        <v>35</v>
      </c>
      <c r="AF4" s="73">
        <v>2.9</v>
      </c>
      <c r="AG4" s="73"/>
      <c r="AH4" s="73">
        <v>0</v>
      </c>
      <c r="AI4" s="73">
        <v>4.5</v>
      </c>
      <c r="AJ4" s="73">
        <v>33.200000000000003</v>
      </c>
      <c r="AK4" s="73">
        <v>12.3</v>
      </c>
      <c r="AL4" s="73"/>
      <c r="AM4" s="73">
        <v>27.3</v>
      </c>
      <c r="AN4" s="73">
        <v>240.6</v>
      </c>
      <c r="AO4" s="73">
        <v>9.6999999999999993</v>
      </c>
      <c r="AP4" s="73">
        <v>103.2</v>
      </c>
      <c r="AQ4" s="73">
        <v>0.8</v>
      </c>
      <c r="AR4" s="73"/>
      <c r="AS4" s="73"/>
      <c r="AT4" s="73"/>
      <c r="AU4" s="73"/>
      <c r="AV4" s="73">
        <v>497</v>
      </c>
      <c r="AW4" s="73">
        <v>6</v>
      </c>
      <c r="AX4" s="73">
        <v>14</v>
      </c>
      <c r="AY4" s="73"/>
      <c r="AZ4" s="73">
        <v>8.8000000000000007</v>
      </c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>
        <v>6.6</v>
      </c>
      <c r="BP4" s="73">
        <v>1.1000000000000001</v>
      </c>
      <c r="BQ4" s="73">
        <v>1.9</v>
      </c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</row>
    <row r="5" spans="1:186" x14ac:dyDescent="0.25">
      <c r="A5" s="70" t="s">
        <v>386</v>
      </c>
      <c r="B5" s="70" t="s">
        <v>611</v>
      </c>
      <c r="C5" s="72" t="s">
        <v>385</v>
      </c>
      <c r="D5" s="73">
        <v>70.419896766733004</v>
      </c>
      <c r="E5" s="73">
        <v>0.36451811211106999</v>
      </c>
      <c r="F5" s="73">
        <v>15.592978156320999</v>
      </c>
      <c r="G5" s="73">
        <v>2.7324653061958002</v>
      </c>
      <c r="H5" s="73">
        <v>0.10258765326226001</v>
      </c>
      <c r="I5" s="73">
        <v>0.97716110139306001</v>
      </c>
      <c r="J5" s="73">
        <v>3.5755441429413999</v>
      </c>
      <c r="K5" s="73">
        <v>4.1598755386206996</v>
      </c>
      <c r="L5" s="73">
        <v>1.7054968953683001</v>
      </c>
      <c r="M5" s="73">
        <v>6.5292280405982006E-2</v>
      </c>
      <c r="N5" s="73">
        <v>99.695815953353005</v>
      </c>
      <c r="O5" s="73">
        <v>70.634756427171993</v>
      </c>
      <c r="P5" s="73">
        <v>0.36563030115689998</v>
      </c>
      <c r="Q5" s="73">
        <v>15.640554227087</v>
      </c>
      <c r="R5" s="73">
        <v>2.7408023898157001</v>
      </c>
      <c r="S5" s="73">
        <v>0.10290066065587</v>
      </c>
      <c r="T5" s="73">
        <v>0.98014253862998002</v>
      </c>
      <c r="U5" s="73">
        <v>3.5864535625189999</v>
      </c>
      <c r="V5" s="73">
        <v>4.1725678242777002</v>
      </c>
      <c r="W5" s="73">
        <v>1.7107005735991001</v>
      </c>
      <c r="X5" s="73">
        <v>6.5491495085943999E-2</v>
      </c>
      <c r="Y5" s="73"/>
      <c r="Z5" s="73"/>
      <c r="AA5" s="84">
        <v>2185.2838010163</v>
      </c>
      <c r="AB5" s="73"/>
      <c r="AC5" s="73">
        <v>8.4</v>
      </c>
      <c r="AD5" s="73"/>
      <c r="AE5" s="73">
        <v>56.8</v>
      </c>
      <c r="AF5" s="73">
        <v>3.8</v>
      </c>
      <c r="AG5" s="73"/>
      <c r="AH5" s="73">
        <v>0</v>
      </c>
      <c r="AI5" s="73">
        <v>10.4</v>
      </c>
      <c r="AJ5" s="73">
        <v>44.8</v>
      </c>
      <c r="AK5" s="73">
        <v>12</v>
      </c>
      <c r="AL5" s="73"/>
      <c r="AM5" s="73">
        <v>25.2</v>
      </c>
      <c r="AN5" s="73">
        <v>275.89999999999998</v>
      </c>
      <c r="AO5" s="73">
        <v>12.1</v>
      </c>
      <c r="AP5" s="73">
        <v>101.6</v>
      </c>
      <c r="AQ5" s="73">
        <v>1.8</v>
      </c>
      <c r="AR5" s="73"/>
      <c r="AS5" s="73"/>
      <c r="AT5" s="73"/>
      <c r="AU5" s="73"/>
      <c r="AV5" s="73">
        <v>521.29999999999995</v>
      </c>
      <c r="AW5" s="73">
        <v>7.9</v>
      </c>
      <c r="AX5" s="73">
        <v>14</v>
      </c>
      <c r="AY5" s="73"/>
      <c r="AZ5" s="73">
        <v>6.9</v>
      </c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>
        <v>7.8</v>
      </c>
      <c r="BP5" s="73">
        <v>1.4</v>
      </c>
      <c r="BQ5" s="73">
        <v>0.4</v>
      </c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</row>
    <row r="6" spans="1:186" x14ac:dyDescent="0.25">
      <c r="A6" s="70" t="s">
        <v>387</v>
      </c>
      <c r="B6" s="70" t="s">
        <v>611</v>
      </c>
      <c r="C6" s="72" t="s">
        <v>385</v>
      </c>
      <c r="D6" s="73">
        <v>71.644025586759</v>
      </c>
      <c r="E6" s="73">
        <v>0.31826010202216998</v>
      </c>
      <c r="F6" s="73">
        <v>15.056101597037999</v>
      </c>
      <c r="G6" s="73">
        <v>2.6192389481502998</v>
      </c>
      <c r="H6" s="73">
        <v>0.10024092672874001</v>
      </c>
      <c r="I6" s="73">
        <v>0.49314419112643998</v>
      </c>
      <c r="J6" s="73">
        <v>3.1212051085066999</v>
      </c>
      <c r="K6" s="73">
        <v>4.2458253582337004</v>
      </c>
      <c r="L6" s="73">
        <v>2.0387518766513999</v>
      </c>
      <c r="M6" s="73">
        <v>7.1626865302057002E-2</v>
      </c>
      <c r="N6" s="73">
        <v>99.708420560517993</v>
      </c>
      <c r="O6" s="73">
        <v>71.853535723468994</v>
      </c>
      <c r="P6" s="73">
        <v>0.31919079675824003</v>
      </c>
      <c r="Q6" s="73">
        <v>15.100130472830999</v>
      </c>
      <c r="R6" s="73">
        <v>2.6268984439088001</v>
      </c>
      <c r="S6" s="73">
        <v>0.10053406338725999</v>
      </c>
      <c r="T6" s="73">
        <v>0.49458630309676999</v>
      </c>
      <c r="U6" s="73">
        <v>3.1303325145063998</v>
      </c>
      <c r="V6" s="73">
        <v>4.2582415149747996</v>
      </c>
      <c r="W6" s="73">
        <v>2.0447138418102999</v>
      </c>
      <c r="X6" s="73">
        <v>7.1836325256584996E-2</v>
      </c>
      <c r="Y6" s="73"/>
      <c r="Z6" s="73"/>
      <c r="AA6" s="84">
        <v>1907.9673200078</v>
      </c>
      <c r="AB6" s="73"/>
      <c r="AC6" s="73">
        <v>6.1</v>
      </c>
      <c r="AD6" s="73"/>
      <c r="AE6" s="73">
        <v>52.5</v>
      </c>
      <c r="AF6" s="73">
        <v>3.5</v>
      </c>
      <c r="AG6" s="73"/>
      <c r="AH6" s="73">
        <v>0</v>
      </c>
      <c r="AI6" s="73">
        <v>6.5</v>
      </c>
      <c r="AJ6" s="73">
        <v>34.4</v>
      </c>
      <c r="AK6" s="73">
        <v>14.5</v>
      </c>
      <c r="AL6" s="73"/>
      <c r="AM6" s="73">
        <v>32.4</v>
      </c>
      <c r="AN6" s="73">
        <v>231.3</v>
      </c>
      <c r="AO6" s="73">
        <v>12.6</v>
      </c>
      <c r="AP6" s="73">
        <v>110.3</v>
      </c>
      <c r="AQ6" s="73">
        <v>1.8</v>
      </c>
      <c r="AR6" s="73"/>
      <c r="AS6" s="73"/>
      <c r="AT6" s="73"/>
      <c r="AU6" s="73"/>
      <c r="AV6" s="73">
        <v>571.5</v>
      </c>
      <c r="AW6" s="73">
        <v>9.1</v>
      </c>
      <c r="AX6" s="73">
        <v>19.899999999999999</v>
      </c>
      <c r="AY6" s="73"/>
      <c r="AZ6" s="73">
        <v>9.1</v>
      </c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>
        <v>6.8</v>
      </c>
      <c r="BP6" s="73">
        <v>2.8</v>
      </c>
      <c r="BQ6" s="73">
        <v>0.3</v>
      </c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</row>
    <row r="7" spans="1:186" x14ac:dyDescent="0.25">
      <c r="A7" s="74" t="s">
        <v>388</v>
      </c>
      <c r="B7" s="74" t="s">
        <v>389</v>
      </c>
      <c r="C7" s="74" t="s">
        <v>390</v>
      </c>
      <c r="D7" s="75">
        <v>65.88</v>
      </c>
      <c r="E7" s="75">
        <v>0.7</v>
      </c>
      <c r="F7" s="75">
        <v>14.19</v>
      </c>
      <c r="G7" s="75">
        <v>12</v>
      </c>
      <c r="H7" s="75">
        <v>0.1</v>
      </c>
      <c r="I7" s="75">
        <v>2.5499999999999998</v>
      </c>
      <c r="J7" s="75">
        <v>6.32</v>
      </c>
      <c r="K7" s="75">
        <v>3.78</v>
      </c>
      <c r="L7" s="75">
        <v>1.69</v>
      </c>
      <c r="M7" s="75">
        <v>0.22</v>
      </c>
      <c r="N7" s="75">
        <v>107.43</v>
      </c>
      <c r="O7" s="75">
        <v>61.323652611002998</v>
      </c>
      <c r="P7" s="75">
        <v>0.65158707995903997</v>
      </c>
      <c r="Q7" s="75">
        <v>13.208600949455001</v>
      </c>
      <c r="R7" s="75">
        <v>11.170064227869</v>
      </c>
      <c r="S7" s="75">
        <v>9.3083868565578001E-2</v>
      </c>
      <c r="T7" s="75">
        <v>2.3736386484222001</v>
      </c>
      <c r="U7" s="75">
        <v>5.8829004933444997</v>
      </c>
      <c r="V7" s="75">
        <v>3.5185702317788001</v>
      </c>
      <c r="W7" s="75">
        <v>1.5731173787582999</v>
      </c>
      <c r="X7" s="75">
        <v>0.20478451084426999</v>
      </c>
      <c r="Y7" s="75"/>
      <c r="Z7" s="75"/>
      <c r="AA7" s="85">
        <v>4196.4956195244004</v>
      </c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>
        <v>94</v>
      </c>
      <c r="AN7" s="75">
        <v>170</v>
      </c>
      <c r="AO7" s="75">
        <v>41</v>
      </c>
      <c r="AP7" s="75">
        <v>210</v>
      </c>
      <c r="AQ7" s="75"/>
      <c r="AR7" s="75"/>
      <c r="AS7" s="75"/>
      <c r="AT7" s="75"/>
      <c r="AU7" s="75"/>
      <c r="AV7" s="75">
        <v>473</v>
      </c>
      <c r="AW7" s="75">
        <v>29</v>
      </c>
      <c r="AX7" s="75">
        <v>59</v>
      </c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</row>
    <row r="8" spans="1:186" x14ac:dyDescent="0.25">
      <c r="A8" s="74" t="s">
        <v>391</v>
      </c>
      <c r="B8" s="74" t="s">
        <v>389</v>
      </c>
      <c r="C8" s="74" t="s">
        <v>390</v>
      </c>
      <c r="D8" s="75">
        <v>53.01</v>
      </c>
      <c r="E8" s="75">
        <v>0.69</v>
      </c>
      <c r="F8" s="75">
        <v>18.13</v>
      </c>
      <c r="G8" s="75">
        <v>7.4054117599999998</v>
      </c>
      <c r="H8" s="75">
        <v>0.12</v>
      </c>
      <c r="I8" s="75">
        <v>2.65</v>
      </c>
      <c r="J8" s="75">
        <v>4.97</v>
      </c>
      <c r="K8" s="75">
        <v>3.48</v>
      </c>
      <c r="L8" s="75">
        <v>1.37</v>
      </c>
      <c r="M8" s="75">
        <v>0.36</v>
      </c>
      <c r="N8" s="75">
        <v>92.185411759999994</v>
      </c>
      <c r="O8" s="75">
        <v>57.503675460069999</v>
      </c>
      <c r="P8" s="75">
        <v>0.74849153117238998</v>
      </c>
      <c r="Q8" s="75">
        <v>19.666886174138</v>
      </c>
      <c r="R8" s="75">
        <v>8.0331709959485007</v>
      </c>
      <c r="S8" s="75">
        <v>0.13017244020388999</v>
      </c>
      <c r="T8" s="75">
        <v>2.8746413878360002</v>
      </c>
      <c r="U8" s="75">
        <v>5.3913085651113004</v>
      </c>
      <c r="V8" s="75">
        <v>3.7750007659129001</v>
      </c>
      <c r="W8" s="75">
        <v>1.4861353589945001</v>
      </c>
      <c r="X8" s="75">
        <v>0.39051732061167999</v>
      </c>
      <c r="Y8" s="75"/>
      <c r="Z8" s="75"/>
      <c r="AA8" s="85">
        <v>4136.5456821026</v>
      </c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</row>
    <row r="9" spans="1:186" x14ac:dyDescent="0.25">
      <c r="A9" s="74" t="s">
        <v>392</v>
      </c>
      <c r="B9" s="74" t="s">
        <v>389</v>
      </c>
      <c r="C9" s="74" t="s">
        <v>390</v>
      </c>
      <c r="D9" s="75">
        <v>62.84</v>
      </c>
      <c r="E9" s="75">
        <v>0.57999999999999996</v>
      </c>
      <c r="F9" s="75">
        <v>13.79</v>
      </c>
      <c r="G9" s="75">
        <v>11.42</v>
      </c>
      <c r="H9" s="75">
        <v>0.1</v>
      </c>
      <c r="I9" s="75">
        <v>1.33</v>
      </c>
      <c r="J9" s="75">
        <v>3.83</v>
      </c>
      <c r="K9" s="75">
        <v>3.94</v>
      </c>
      <c r="L9" s="75">
        <v>2.12</v>
      </c>
      <c r="M9" s="75">
        <v>0.36</v>
      </c>
      <c r="N9" s="75">
        <v>100.31</v>
      </c>
      <c r="O9" s="75">
        <v>62.645798026119003</v>
      </c>
      <c r="P9" s="75">
        <v>0.57820755657461997</v>
      </c>
      <c r="Q9" s="75">
        <v>13.747383112352001</v>
      </c>
      <c r="R9" s="75">
        <v>11.384707407038</v>
      </c>
      <c r="S9" s="75">
        <v>9.9690958030106996E-2</v>
      </c>
      <c r="T9" s="75">
        <v>1.3258897418004001</v>
      </c>
      <c r="U9" s="75">
        <v>3.8181636925531</v>
      </c>
      <c r="V9" s="75">
        <v>3.9278237463862</v>
      </c>
      <c r="W9" s="75">
        <v>2.1134483102382999</v>
      </c>
      <c r="X9" s="75">
        <v>0.35888744890837998</v>
      </c>
      <c r="Y9" s="75"/>
      <c r="Z9" s="75"/>
      <c r="AA9" s="85">
        <v>3477.0963704630999</v>
      </c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>
        <v>29</v>
      </c>
      <c r="AN9" s="75">
        <v>242</v>
      </c>
      <c r="AO9" s="75">
        <v>30</v>
      </c>
      <c r="AP9" s="75">
        <v>157</v>
      </c>
      <c r="AQ9" s="75"/>
      <c r="AR9" s="75"/>
      <c r="AS9" s="75"/>
      <c r="AT9" s="75"/>
      <c r="AU9" s="75"/>
      <c r="AV9" s="75">
        <v>401</v>
      </c>
      <c r="AW9" s="75">
        <v>28</v>
      </c>
      <c r="AX9" s="75">
        <v>61</v>
      </c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</row>
    <row r="10" spans="1:186" x14ac:dyDescent="0.25">
      <c r="A10" s="74" t="s">
        <v>393</v>
      </c>
      <c r="B10" s="74" t="s">
        <v>389</v>
      </c>
      <c r="C10" s="74" t="s">
        <v>390</v>
      </c>
      <c r="D10" s="75">
        <v>64.64</v>
      </c>
      <c r="E10" s="75">
        <v>0.7</v>
      </c>
      <c r="F10" s="75">
        <v>14.82</v>
      </c>
      <c r="G10" s="75">
        <v>12.62</v>
      </c>
      <c r="H10" s="75">
        <v>0.11</v>
      </c>
      <c r="I10" s="75">
        <v>2.4500000000000002</v>
      </c>
      <c r="J10" s="75">
        <v>4.97</v>
      </c>
      <c r="K10" s="75">
        <v>4.12</v>
      </c>
      <c r="L10" s="75">
        <v>2.12</v>
      </c>
      <c r="M10" s="75">
        <v>0.28000000000000003</v>
      </c>
      <c r="N10" s="75">
        <v>106.83</v>
      </c>
      <c r="O10" s="75">
        <v>60.507348123185999</v>
      </c>
      <c r="P10" s="75">
        <v>0.65524665356172995</v>
      </c>
      <c r="Q10" s="75">
        <v>13.872507722550001</v>
      </c>
      <c r="R10" s="75">
        <v>11.813161097069999</v>
      </c>
      <c r="S10" s="75">
        <v>0.10296733127399001</v>
      </c>
      <c r="T10" s="75">
        <v>2.2933632874661001</v>
      </c>
      <c r="U10" s="75">
        <v>4.6522512402883001</v>
      </c>
      <c r="V10" s="75">
        <v>3.8565945895347999</v>
      </c>
      <c r="W10" s="75">
        <v>1.9844612936441</v>
      </c>
      <c r="X10" s="75">
        <v>0.26209866142469002</v>
      </c>
      <c r="Y10" s="75"/>
      <c r="Z10" s="75"/>
      <c r="AA10" s="85">
        <v>4196.4956195244004</v>
      </c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>
        <v>98</v>
      </c>
      <c r="AN10" s="75">
        <v>173</v>
      </c>
      <c r="AO10" s="75">
        <v>32</v>
      </c>
      <c r="AP10" s="75">
        <v>195</v>
      </c>
      <c r="AQ10" s="75"/>
      <c r="AR10" s="75"/>
      <c r="AS10" s="75"/>
      <c r="AT10" s="75"/>
      <c r="AU10" s="75"/>
      <c r="AV10" s="75">
        <v>486</v>
      </c>
      <c r="AW10" s="75">
        <v>34</v>
      </c>
      <c r="AX10" s="75">
        <v>72</v>
      </c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</row>
    <row r="11" spans="1:186" x14ac:dyDescent="0.25">
      <c r="A11" s="74" t="s">
        <v>394</v>
      </c>
      <c r="B11" s="74" t="s">
        <v>389</v>
      </c>
      <c r="C11" s="74" t="s">
        <v>390</v>
      </c>
      <c r="D11" s="75">
        <v>61.56</v>
      </c>
      <c r="E11" s="75">
        <v>0.84</v>
      </c>
      <c r="F11" s="75">
        <v>15.84</v>
      </c>
      <c r="G11" s="75">
        <v>9.42</v>
      </c>
      <c r="H11" s="75">
        <v>0.12</v>
      </c>
      <c r="I11" s="75">
        <v>3.47</v>
      </c>
      <c r="J11" s="75">
        <v>5.96</v>
      </c>
      <c r="K11" s="75">
        <v>3.74</v>
      </c>
      <c r="L11" s="75">
        <v>1.69</v>
      </c>
      <c r="M11" s="75">
        <v>0.27</v>
      </c>
      <c r="N11" s="75">
        <v>102.91</v>
      </c>
      <c r="O11" s="75">
        <v>59.819259547176998</v>
      </c>
      <c r="P11" s="75">
        <v>0.81624720629675995</v>
      </c>
      <c r="Q11" s="75">
        <v>15.392090175882</v>
      </c>
      <c r="R11" s="75">
        <v>9.1536293848993999</v>
      </c>
      <c r="S11" s="75">
        <v>0.11660674375668</v>
      </c>
      <c r="T11" s="75">
        <v>3.3718783402972998</v>
      </c>
      <c r="U11" s="75">
        <v>5.7914682732485003</v>
      </c>
      <c r="V11" s="75">
        <v>3.6342435137499001</v>
      </c>
      <c r="W11" s="75">
        <v>1.6422116412398999</v>
      </c>
      <c r="X11" s="75">
        <v>0.26236517345253002</v>
      </c>
      <c r="Y11" s="75"/>
      <c r="Z11" s="75"/>
      <c r="AA11" s="85">
        <v>5035.7947434293001</v>
      </c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>
        <v>81</v>
      </c>
      <c r="AN11" s="75">
        <v>255</v>
      </c>
      <c r="AO11" s="75">
        <v>30</v>
      </c>
      <c r="AP11" s="75">
        <v>144</v>
      </c>
      <c r="AQ11" s="75"/>
      <c r="AR11" s="75"/>
      <c r="AS11" s="75"/>
      <c r="AT11" s="75"/>
      <c r="AU11" s="75"/>
      <c r="AV11" s="75">
        <v>534</v>
      </c>
      <c r="AW11" s="75">
        <v>32</v>
      </c>
      <c r="AX11" s="75">
        <v>76</v>
      </c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</row>
    <row r="12" spans="1:186" x14ac:dyDescent="0.25">
      <c r="A12" s="74" t="s">
        <v>395</v>
      </c>
      <c r="B12" s="74" t="s">
        <v>389</v>
      </c>
      <c r="C12" s="74" t="s">
        <v>390</v>
      </c>
      <c r="D12" s="75">
        <v>65.2</v>
      </c>
      <c r="E12" s="75">
        <v>0.49</v>
      </c>
      <c r="F12" s="75">
        <v>18.809999999999999</v>
      </c>
      <c r="G12" s="75">
        <v>1.7996580000000002E-2</v>
      </c>
      <c r="H12" s="75">
        <v>0.15</v>
      </c>
      <c r="I12" s="75">
        <v>2.34</v>
      </c>
      <c r="J12" s="75">
        <v>5.24</v>
      </c>
      <c r="K12" s="75">
        <v>3.35</v>
      </c>
      <c r="L12" s="75">
        <v>1.87</v>
      </c>
      <c r="M12" s="75">
        <v>0.16</v>
      </c>
      <c r="N12" s="75">
        <v>97.627996580000001</v>
      </c>
      <c r="O12" s="75">
        <v>66.784121649544005</v>
      </c>
      <c r="P12" s="75">
        <v>0.50190520871590005</v>
      </c>
      <c r="Q12" s="75">
        <v>19.267014236624998</v>
      </c>
      <c r="R12" s="75">
        <v>1.8433831104229002E-2</v>
      </c>
      <c r="S12" s="75">
        <v>0.15364445164772</v>
      </c>
      <c r="T12" s="75">
        <v>2.3968534457045001</v>
      </c>
      <c r="U12" s="75">
        <v>5.3673128442272002</v>
      </c>
      <c r="V12" s="75">
        <v>3.4313927534658002</v>
      </c>
      <c r="W12" s="75">
        <v>1.9154341638750001</v>
      </c>
      <c r="X12" s="75">
        <v>0.16388741509091001</v>
      </c>
      <c r="Y12" s="75"/>
      <c r="Z12" s="75"/>
      <c r="AA12" s="85">
        <v>2937.5469336670999</v>
      </c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>
        <v>6.8</v>
      </c>
      <c r="AN12" s="75">
        <v>283</v>
      </c>
      <c r="AO12" s="75">
        <v>22.1</v>
      </c>
      <c r="AP12" s="75">
        <v>52</v>
      </c>
      <c r="AQ12" s="75">
        <v>1.6</v>
      </c>
      <c r="AR12" s="75">
        <v>0.2</v>
      </c>
      <c r="AS12" s="75">
        <v>0.7</v>
      </c>
      <c r="AT12" s="75"/>
      <c r="AU12" s="75">
        <v>0.59</v>
      </c>
      <c r="AV12" s="75">
        <v>107</v>
      </c>
      <c r="AW12" s="75">
        <v>3.2</v>
      </c>
      <c r="AX12" s="75">
        <v>10.5</v>
      </c>
      <c r="AY12" s="75"/>
      <c r="AZ12" s="75">
        <v>7.5</v>
      </c>
      <c r="BA12" s="75">
        <v>2.2999999999999998</v>
      </c>
      <c r="BB12" s="75">
        <v>0.95</v>
      </c>
      <c r="BC12" s="75"/>
      <c r="BD12" s="75">
        <v>0.56999999999999995</v>
      </c>
      <c r="BE12" s="75"/>
      <c r="BF12" s="75"/>
      <c r="BG12" s="75"/>
      <c r="BH12" s="75"/>
      <c r="BI12" s="75">
        <v>2.27</v>
      </c>
      <c r="BJ12" s="75">
        <v>0.34</v>
      </c>
      <c r="BK12" s="75">
        <v>1.38</v>
      </c>
      <c r="BL12" s="75"/>
      <c r="BM12" s="75"/>
      <c r="BN12" s="75"/>
      <c r="BO12" s="75">
        <v>4.5</v>
      </c>
      <c r="BP12" s="75">
        <v>0.69</v>
      </c>
      <c r="BQ12" s="75">
        <v>0.23</v>
      </c>
    </row>
    <row r="13" spans="1:186" x14ac:dyDescent="0.25">
      <c r="A13" s="74" t="s">
        <v>396</v>
      </c>
      <c r="B13" s="74" t="s">
        <v>389</v>
      </c>
      <c r="C13" s="74" t="s">
        <v>390</v>
      </c>
      <c r="D13" s="75">
        <v>68.63</v>
      </c>
      <c r="E13" s="75">
        <v>0.31</v>
      </c>
      <c r="F13" s="75">
        <v>15.1</v>
      </c>
      <c r="G13" s="75">
        <v>3.94166142</v>
      </c>
      <c r="H13" s="75">
        <v>7.0000000000000007E-2</v>
      </c>
      <c r="I13" s="75">
        <v>1.36</v>
      </c>
      <c r="J13" s="75">
        <v>4.16</v>
      </c>
      <c r="K13" s="75">
        <v>3.7</v>
      </c>
      <c r="L13" s="75">
        <v>2.21</v>
      </c>
      <c r="M13" s="75">
        <v>0.06</v>
      </c>
      <c r="N13" s="75">
        <v>99.541661419999997</v>
      </c>
      <c r="O13" s="75">
        <v>68.946006145534</v>
      </c>
      <c r="P13" s="75">
        <v>0.31142739188570001</v>
      </c>
      <c r="Q13" s="75">
        <v>15.169527798302999</v>
      </c>
      <c r="R13" s="75">
        <v>3.9598107604099999</v>
      </c>
      <c r="S13" s="75">
        <v>7.0322314296770994E-2</v>
      </c>
      <c r="T13" s="75">
        <v>1.3662621063372999</v>
      </c>
      <c r="U13" s="75">
        <v>4.1791546782080999</v>
      </c>
      <c r="V13" s="75">
        <v>3.7170366128293</v>
      </c>
      <c r="W13" s="75">
        <v>2.2201759227980999</v>
      </c>
      <c r="X13" s="75">
        <v>6.0276269397231998E-2</v>
      </c>
      <c r="Y13" s="75"/>
      <c r="Z13" s="75"/>
      <c r="AA13" s="85">
        <v>1858.4480600751001</v>
      </c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>
        <v>44.7</v>
      </c>
      <c r="AN13" s="75">
        <v>266</v>
      </c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</row>
    <row r="14" spans="1:186" x14ac:dyDescent="0.25">
      <c r="A14" s="74" t="s">
        <v>397</v>
      </c>
      <c r="B14" s="74" t="s">
        <v>389</v>
      </c>
      <c r="C14" s="69" t="s">
        <v>398</v>
      </c>
      <c r="D14" s="75">
        <v>67.41</v>
      </c>
      <c r="E14" s="75">
        <v>0.44</v>
      </c>
      <c r="F14" s="75">
        <v>14.88</v>
      </c>
      <c r="G14" s="75">
        <v>4.56181532</v>
      </c>
      <c r="H14" s="75">
        <v>0.12</v>
      </c>
      <c r="I14" s="75">
        <v>2.1</v>
      </c>
      <c r="J14" s="75">
        <v>4.62</v>
      </c>
      <c r="K14" s="75">
        <v>3.25</v>
      </c>
      <c r="L14" s="75">
        <v>1.92</v>
      </c>
      <c r="M14" s="75">
        <v>0.12</v>
      </c>
      <c r="N14" s="75">
        <v>99.421815319999993</v>
      </c>
      <c r="O14" s="75">
        <v>67.802020897559999</v>
      </c>
      <c r="P14" s="75">
        <v>0.44255880722336</v>
      </c>
      <c r="Q14" s="75">
        <v>14.966534207917</v>
      </c>
      <c r="R14" s="75">
        <v>4.5883444245282998</v>
      </c>
      <c r="S14" s="75">
        <v>0.12069785651546</v>
      </c>
      <c r="T14" s="75">
        <v>2.1122124890206</v>
      </c>
      <c r="U14" s="75">
        <v>4.6468674758452</v>
      </c>
      <c r="V14" s="75">
        <v>3.2689002806271001</v>
      </c>
      <c r="W14" s="75">
        <v>1.9311657042474</v>
      </c>
      <c r="X14" s="75">
        <v>0.12069785651546</v>
      </c>
      <c r="Y14" s="75"/>
      <c r="Z14" s="75"/>
      <c r="AA14" s="85">
        <v>2637.7972465582002</v>
      </c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>
        <v>3.3</v>
      </c>
      <c r="AV14" s="75">
        <v>670</v>
      </c>
      <c r="AW14" s="75">
        <v>12.3</v>
      </c>
      <c r="AX14" s="75">
        <v>23.7</v>
      </c>
      <c r="AY14" s="75"/>
      <c r="AZ14" s="75">
        <v>11.8</v>
      </c>
      <c r="BA14" s="75">
        <v>2.8</v>
      </c>
      <c r="BB14" s="75">
        <v>0.67</v>
      </c>
      <c r="BC14" s="75"/>
      <c r="BD14" s="75">
        <v>0.5</v>
      </c>
      <c r="BE14" s="75"/>
      <c r="BF14" s="75"/>
      <c r="BG14" s="75"/>
      <c r="BH14" s="75"/>
      <c r="BI14" s="75">
        <v>0.95</v>
      </c>
      <c r="BJ14" s="75"/>
      <c r="BK14" s="75"/>
      <c r="BL14" s="75"/>
      <c r="BM14" s="75"/>
      <c r="BN14" s="75"/>
      <c r="BO14" s="75"/>
      <c r="BP14" s="75">
        <v>2.1</v>
      </c>
      <c r="BQ14" s="75">
        <v>1</v>
      </c>
    </row>
    <row r="15" spans="1:186" x14ac:dyDescent="0.25">
      <c r="A15" s="74" t="s">
        <v>399</v>
      </c>
      <c r="B15" s="74" t="s">
        <v>389</v>
      </c>
      <c r="C15" s="69" t="s">
        <v>398</v>
      </c>
      <c r="D15" s="75">
        <v>56.31</v>
      </c>
      <c r="E15" s="75">
        <v>0.84</v>
      </c>
      <c r="F15" s="75">
        <v>16.07</v>
      </c>
      <c r="G15" s="75">
        <v>7.5984852900000002</v>
      </c>
      <c r="H15" s="75">
        <v>0.13</v>
      </c>
      <c r="I15" s="75">
        <v>5.73</v>
      </c>
      <c r="J15" s="75">
        <v>8.58</v>
      </c>
      <c r="K15" s="75">
        <v>2.6</v>
      </c>
      <c r="L15" s="75">
        <v>1.06</v>
      </c>
      <c r="M15" s="75">
        <v>0.2</v>
      </c>
      <c r="N15" s="75">
        <v>99.118485289999995</v>
      </c>
      <c r="O15" s="75">
        <v>56.810795519370998</v>
      </c>
      <c r="P15" s="75">
        <v>0.84747057780627999</v>
      </c>
      <c r="Q15" s="75">
        <v>16.212919268269999</v>
      </c>
      <c r="R15" s="75">
        <v>7.6660627609152998</v>
      </c>
      <c r="S15" s="75">
        <v>0.13115616085097001</v>
      </c>
      <c r="T15" s="75">
        <v>5.7809600128929004</v>
      </c>
      <c r="U15" s="75">
        <v>8.6563066161641995</v>
      </c>
      <c r="V15" s="75">
        <v>2.6231232170194998</v>
      </c>
      <c r="W15" s="75">
        <v>1.0694271577079</v>
      </c>
      <c r="X15" s="75">
        <v>0.2017787090015</v>
      </c>
      <c r="Y15" s="75"/>
      <c r="Z15" s="75"/>
      <c r="AA15" s="85">
        <v>5035.7947434293001</v>
      </c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>
        <v>1</v>
      </c>
      <c r="AV15" s="75">
        <v>710</v>
      </c>
      <c r="AW15" s="75">
        <v>10</v>
      </c>
      <c r="AX15" s="75">
        <v>25</v>
      </c>
      <c r="AY15" s="75"/>
      <c r="AZ15" s="75">
        <v>12.5</v>
      </c>
      <c r="BA15" s="75">
        <v>4</v>
      </c>
      <c r="BB15" s="75">
        <v>1.2</v>
      </c>
      <c r="BC15" s="75"/>
      <c r="BD15" s="75">
        <v>0.5</v>
      </c>
      <c r="BE15" s="75"/>
      <c r="BF15" s="75"/>
      <c r="BG15" s="75"/>
      <c r="BH15" s="75"/>
      <c r="BI15" s="75">
        <v>1.5</v>
      </c>
      <c r="BJ15" s="75"/>
      <c r="BK15" s="75"/>
      <c r="BL15" s="75"/>
      <c r="BM15" s="75"/>
      <c r="BN15" s="75"/>
      <c r="BO15" s="75"/>
      <c r="BP15" s="75">
        <v>1.8</v>
      </c>
      <c r="BQ15" s="75">
        <v>1</v>
      </c>
    </row>
    <row r="16" spans="1:186" x14ac:dyDescent="0.25">
      <c r="A16" s="74" t="s">
        <v>400</v>
      </c>
      <c r="B16" s="74" t="s">
        <v>389</v>
      </c>
      <c r="C16" s="72" t="s">
        <v>401</v>
      </c>
      <c r="D16" s="75">
        <v>64.3</v>
      </c>
      <c r="E16" s="75">
        <v>0.66</v>
      </c>
      <c r="F16" s="75">
        <v>15.73</v>
      </c>
      <c r="G16" s="75">
        <v>4.9063108700000004</v>
      </c>
      <c r="H16" s="75">
        <v>0.11</v>
      </c>
      <c r="I16" s="75">
        <v>1.74</v>
      </c>
      <c r="J16" s="75">
        <v>5.54</v>
      </c>
      <c r="K16" s="75">
        <v>3.64</v>
      </c>
      <c r="L16" s="75">
        <v>1.47</v>
      </c>
      <c r="M16" s="75">
        <v>0.25</v>
      </c>
      <c r="N16" s="75">
        <v>98.346310869999996</v>
      </c>
      <c r="O16" s="75">
        <v>65.381201827688002</v>
      </c>
      <c r="P16" s="75">
        <v>0.67109787257036002</v>
      </c>
      <c r="Q16" s="75">
        <v>15.994499296260001</v>
      </c>
      <c r="R16" s="75">
        <v>4.9888102833724997</v>
      </c>
      <c r="S16" s="75">
        <v>0.11184964542839</v>
      </c>
      <c r="T16" s="75">
        <v>1.7692580276854999</v>
      </c>
      <c r="U16" s="75">
        <v>5.6331548697571998</v>
      </c>
      <c r="V16" s="75">
        <v>3.7012064487214</v>
      </c>
      <c r="W16" s="75">
        <v>1.4947179889066999</v>
      </c>
      <c r="X16" s="75">
        <v>0.25420373960998</v>
      </c>
      <c r="Y16" s="75"/>
      <c r="Z16" s="75"/>
      <c r="AA16" s="85">
        <v>3956.6958698373001</v>
      </c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</row>
    <row r="17" spans="1:69" x14ac:dyDescent="0.25">
      <c r="A17" s="74" t="s">
        <v>402</v>
      </c>
      <c r="B17" s="74" t="s">
        <v>389</v>
      </c>
      <c r="C17" s="72" t="s">
        <v>401</v>
      </c>
      <c r="D17" s="75">
        <v>67.319999999999993</v>
      </c>
      <c r="E17" s="75">
        <v>0.64</v>
      </c>
      <c r="F17" s="75">
        <v>15.19</v>
      </c>
      <c r="G17" s="75">
        <v>4.6274835799999998</v>
      </c>
      <c r="H17" s="75">
        <v>0.1</v>
      </c>
      <c r="I17" s="75">
        <v>1.84</v>
      </c>
      <c r="J17" s="75">
        <v>4.12</v>
      </c>
      <c r="K17" s="75">
        <v>3.72</v>
      </c>
      <c r="L17" s="75">
        <v>1.69</v>
      </c>
      <c r="M17" s="75">
        <v>0.25</v>
      </c>
      <c r="N17" s="75">
        <v>99.497483579999994</v>
      </c>
      <c r="O17" s="75">
        <v>67.660002622953002</v>
      </c>
      <c r="P17" s="75">
        <v>0.64323234816829999</v>
      </c>
      <c r="Q17" s="75">
        <v>15.266717763557001</v>
      </c>
      <c r="R17" s="75">
        <v>4.6508548894901001</v>
      </c>
      <c r="S17" s="75">
        <v>0.1005050544013</v>
      </c>
      <c r="T17" s="75">
        <v>1.8492930009838999</v>
      </c>
      <c r="U17" s="75">
        <v>4.1408082413334002</v>
      </c>
      <c r="V17" s="75">
        <v>3.7387880237281998</v>
      </c>
      <c r="W17" s="75">
        <v>1.6985354193819</v>
      </c>
      <c r="X17" s="75">
        <v>0.25126263600324</v>
      </c>
      <c r="Y17" s="75"/>
      <c r="Z17" s="75"/>
      <c r="AA17" s="85">
        <v>3836.7959949936999</v>
      </c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</row>
    <row r="18" spans="1:69" x14ac:dyDescent="0.25">
      <c r="A18" s="74" t="s">
        <v>403</v>
      </c>
      <c r="B18" s="74" t="s">
        <v>389</v>
      </c>
      <c r="C18" s="72" t="s">
        <v>401</v>
      </c>
      <c r="D18" s="75">
        <v>52.5</v>
      </c>
      <c r="E18" s="75">
        <v>1.23</v>
      </c>
      <c r="F18" s="75">
        <v>17.82</v>
      </c>
      <c r="G18" s="75">
        <v>9.9651381600000004</v>
      </c>
      <c r="H18" s="75">
        <v>0.15</v>
      </c>
      <c r="I18" s="75">
        <v>4.49</v>
      </c>
      <c r="J18" s="75">
        <v>8.09</v>
      </c>
      <c r="K18" s="75">
        <v>3.58</v>
      </c>
      <c r="L18" s="75">
        <v>0.87</v>
      </c>
      <c r="M18" s="75">
        <v>0.4</v>
      </c>
      <c r="N18" s="75">
        <v>99.095138160000005</v>
      </c>
      <c r="O18" s="75">
        <v>52.979390285760999</v>
      </c>
      <c r="P18" s="75">
        <v>1.2412314295521001</v>
      </c>
      <c r="Q18" s="75">
        <v>17.982718759851998</v>
      </c>
      <c r="R18" s="75">
        <v>10.056132263432</v>
      </c>
      <c r="S18" s="75">
        <v>0.15136968653074001</v>
      </c>
      <c r="T18" s="75">
        <v>4.5309992834869002</v>
      </c>
      <c r="U18" s="75">
        <v>8.1638717602248008</v>
      </c>
      <c r="V18" s="75">
        <v>3.6126898518671</v>
      </c>
      <c r="W18" s="75">
        <v>0.87794418187832002</v>
      </c>
      <c r="X18" s="75">
        <v>0.40365249741532</v>
      </c>
      <c r="Y18" s="75"/>
      <c r="Z18" s="75"/>
      <c r="AA18" s="85">
        <v>7373.8423028786001</v>
      </c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</row>
    <row r="19" spans="1:69" x14ac:dyDescent="0.25">
      <c r="A19" s="74" t="s">
        <v>404</v>
      </c>
      <c r="B19" s="74" t="s">
        <v>389</v>
      </c>
      <c r="C19" s="72" t="s">
        <v>401</v>
      </c>
      <c r="D19" s="75">
        <v>64.16</v>
      </c>
      <c r="E19" s="75">
        <v>0.69</v>
      </c>
      <c r="F19" s="75">
        <v>15.44</v>
      </c>
      <c r="G19" s="75">
        <v>5.43541176</v>
      </c>
      <c r="H19" s="75">
        <v>0.12</v>
      </c>
      <c r="I19" s="75">
        <v>2.65</v>
      </c>
      <c r="J19" s="75">
        <v>4.97</v>
      </c>
      <c r="K19" s="75">
        <v>3.48</v>
      </c>
      <c r="L19" s="75">
        <v>1.37</v>
      </c>
      <c r="M19" s="75">
        <v>0.36</v>
      </c>
      <c r="N19" s="75">
        <v>98.675411760000003</v>
      </c>
      <c r="O19" s="75">
        <v>65.021264016664006</v>
      </c>
      <c r="P19" s="75">
        <v>0.69926234681263</v>
      </c>
      <c r="Q19" s="75">
        <v>15.647261789546</v>
      </c>
      <c r="R19" s="75">
        <v>5.5083750481022999</v>
      </c>
      <c r="S19" s="75">
        <v>0.12161084292394</v>
      </c>
      <c r="T19" s="75">
        <v>2.6855727812369001</v>
      </c>
      <c r="U19" s="75">
        <v>5.0367157444329997</v>
      </c>
      <c r="V19" s="75">
        <v>3.5267144447940999</v>
      </c>
      <c r="W19" s="75">
        <v>1.3883904567148999</v>
      </c>
      <c r="X19" s="75">
        <v>0.36483252877180999</v>
      </c>
      <c r="Y19" s="75"/>
      <c r="Z19" s="75"/>
      <c r="AA19" s="85">
        <v>4136.5456821026</v>
      </c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</row>
    <row r="20" spans="1:69" x14ac:dyDescent="0.25">
      <c r="A20" s="74" t="s">
        <v>405</v>
      </c>
      <c r="B20" s="74" t="s">
        <v>389</v>
      </c>
      <c r="C20" s="72" t="s">
        <v>401</v>
      </c>
      <c r="D20" s="75">
        <v>54.23</v>
      </c>
      <c r="E20" s="75">
        <v>0.75</v>
      </c>
      <c r="F20" s="75">
        <v>17.5</v>
      </c>
      <c r="G20" s="75">
        <v>9.5017397300000006</v>
      </c>
      <c r="H20" s="75">
        <v>0.17</v>
      </c>
      <c r="I20" s="75">
        <v>2.64</v>
      </c>
      <c r="J20" s="75">
        <v>9.58</v>
      </c>
      <c r="K20" s="75">
        <v>2.92</v>
      </c>
      <c r="L20" s="75">
        <v>0.81</v>
      </c>
      <c r="M20" s="75">
        <v>0.17</v>
      </c>
      <c r="N20" s="75">
        <v>98.271739729999993</v>
      </c>
      <c r="O20" s="75">
        <v>55.183718278515997</v>
      </c>
      <c r="P20" s="75">
        <v>0.76318990796399</v>
      </c>
      <c r="Q20" s="75">
        <v>17.807764519159999</v>
      </c>
      <c r="R20" s="75">
        <v>9.6688424933819999</v>
      </c>
      <c r="S20" s="75">
        <v>0.17298971247184</v>
      </c>
      <c r="T20" s="75">
        <v>2.6864284760331998</v>
      </c>
      <c r="U20" s="75">
        <v>9.7484790910600001</v>
      </c>
      <c r="V20" s="75">
        <v>2.9713527083398001</v>
      </c>
      <c r="W20" s="75">
        <v>0.82424510060111</v>
      </c>
      <c r="X20" s="75">
        <v>0.17298971247184</v>
      </c>
      <c r="Y20" s="75"/>
      <c r="Z20" s="75"/>
      <c r="AA20" s="85">
        <v>4496.2453066333001</v>
      </c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</row>
    <row r="21" spans="1:69" x14ac:dyDescent="0.25">
      <c r="A21" s="74" t="s">
        <v>406</v>
      </c>
      <c r="B21" s="74" t="s">
        <v>389</v>
      </c>
      <c r="C21" s="72" t="s">
        <v>401</v>
      </c>
      <c r="D21" s="75">
        <v>65.34</v>
      </c>
      <c r="E21" s="75">
        <v>0.67</v>
      </c>
      <c r="F21" s="75">
        <v>15.03</v>
      </c>
      <c r="G21" s="75">
        <v>5.9474493800000001</v>
      </c>
      <c r="H21" s="75">
        <v>0.12</v>
      </c>
      <c r="I21" s="75">
        <v>2.25</v>
      </c>
      <c r="J21" s="75">
        <v>4.97</v>
      </c>
      <c r="K21" s="75">
        <v>3.67</v>
      </c>
      <c r="L21" s="75">
        <v>1.45</v>
      </c>
      <c r="M21" s="75">
        <v>0.28999999999999998</v>
      </c>
      <c r="N21" s="75">
        <v>99.737449380000001</v>
      </c>
      <c r="O21" s="75">
        <v>65.512002167866001</v>
      </c>
      <c r="P21" s="75">
        <v>0.67176371981130001</v>
      </c>
      <c r="Q21" s="75">
        <v>15.069565236960999</v>
      </c>
      <c r="R21" s="75">
        <v>5.9631055505942996</v>
      </c>
      <c r="S21" s="75">
        <v>0.12031589011546</v>
      </c>
      <c r="T21" s="75">
        <v>2.2559229396648002</v>
      </c>
      <c r="U21" s="75">
        <v>4.9830831156151998</v>
      </c>
      <c r="V21" s="75">
        <v>3.6796609726976999</v>
      </c>
      <c r="W21" s="75">
        <v>1.4538170055618</v>
      </c>
      <c r="X21" s="75">
        <v>0.29076340111235</v>
      </c>
      <c r="Y21" s="75"/>
      <c r="Z21" s="75"/>
      <c r="AA21" s="85">
        <v>4016.6458072590999</v>
      </c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</row>
    <row r="22" spans="1:69" x14ac:dyDescent="0.25">
      <c r="A22" s="74" t="s">
        <v>407</v>
      </c>
      <c r="B22" s="74" t="s">
        <v>389</v>
      </c>
      <c r="C22" s="72" t="s">
        <v>401</v>
      </c>
      <c r="D22" s="75">
        <v>70.239999999999995</v>
      </c>
      <c r="E22" s="75">
        <v>0.49</v>
      </c>
      <c r="F22" s="75">
        <v>14.12</v>
      </c>
      <c r="G22" s="75">
        <v>3.7915075200000001</v>
      </c>
      <c r="H22" s="75">
        <v>0.09</v>
      </c>
      <c r="I22" s="75">
        <v>1.33</v>
      </c>
      <c r="J22" s="75">
        <v>2.56</v>
      </c>
      <c r="K22" s="75">
        <v>4.24</v>
      </c>
      <c r="L22" s="75">
        <v>2.19</v>
      </c>
      <c r="M22" s="75">
        <v>0.11</v>
      </c>
      <c r="N22" s="75">
        <v>99.161507520000001</v>
      </c>
      <c r="O22" s="75">
        <v>70.833937237019995</v>
      </c>
      <c r="P22" s="75">
        <v>0.49414335487101002</v>
      </c>
      <c r="Q22" s="75">
        <v>14.239396266895</v>
      </c>
      <c r="R22" s="75">
        <v>3.8235678488806002</v>
      </c>
      <c r="S22" s="75">
        <v>9.0761024364063997E-2</v>
      </c>
      <c r="T22" s="75">
        <v>1.3412462489356001</v>
      </c>
      <c r="U22" s="75">
        <v>2.5816469152444999</v>
      </c>
      <c r="V22" s="75">
        <v>4.2758527033737002</v>
      </c>
      <c r="W22" s="75">
        <v>2.2085182595255</v>
      </c>
      <c r="X22" s="75">
        <v>0.11093014088941</v>
      </c>
      <c r="Y22" s="75"/>
      <c r="Z22" s="75"/>
      <c r="AA22" s="85">
        <v>2937.5469336670999</v>
      </c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</row>
    <row r="23" spans="1:69" x14ac:dyDescent="0.25">
      <c r="A23" s="74" t="s">
        <v>408</v>
      </c>
      <c r="B23" s="74" t="s">
        <v>389</v>
      </c>
      <c r="C23" s="74" t="s">
        <v>409</v>
      </c>
      <c r="D23" s="75">
        <v>65.260000000000005</v>
      </c>
      <c r="E23" s="75">
        <v>0.67</v>
      </c>
      <c r="F23" s="75">
        <v>15.31</v>
      </c>
      <c r="G23" s="75">
        <v>4.9297092999999998</v>
      </c>
      <c r="H23" s="75">
        <v>0.1</v>
      </c>
      <c r="I23" s="75">
        <v>2.35</v>
      </c>
      <c r="J23" s="75">
        <v>4.54</v>
      </c>
      <c r="K23" s="75">
        <v>3.9</v>
      </c>
      <c r="L23" s="75">
        <v>1.69</v>
      </c>
      <c r="M23" s="75">
        <v>0.25</v>
      </c>
      <c r="N23" s="75">
        <v>98.999709300000006</v>
      </c>
      <c r="O23" s="75">
        <v>65.919385482478006</v>
      </c>
      <c r="P23" s="75">
        <v>0.67676966400951</v>
      </c>
      <c r="Q23" s="75">
        <v>15.464691874605</v>
      </c>
      <c r="R23" s="75">
        <v>4.9795189651128</v>
      </c>
      <c r="S23" s="75">
        <v>0.10101039761336</v>
      </c>
      <c r="T23" s="75">
        <v>2.3737443439138999</v>
      </c>
      <c r="U23" s="75">
        <v>4.5858720516464997</v>
      </c>
      <c r="V23" s="75">
        <v>3.9394055069210001</v>
      </c>
      <c r="W23" s="75">
        <v>1.7070757196658</v>
      </c>
      <c r="X23" s="75">
        <v>0.25252599403339998</v>
      </c>
      <c r="Y23" s="75"/>
      <c r="Z23" s="75"/>
      <c r="AA23" s="85">
        <v>4016.6458072590999</v>
      </c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</row>
    <row r="24" spans="1:69" x14ac:dyDescent="0.25">
      <c r="A24" s="74" t="s">
        <v>410</v>
      </c>
      <c r="B24" s="74" t="s">
        <v>389</v>
      </c>
      <c r="C24" s="74" t="s">
        <v>409</v>
      </c>
      <c r="D24" s="75">
        <v>59.2</v>
      </c>
      <c r="E24" s="75">
        <v>0.68</v>
      </c>
      <c r="F24" s="75">
        <v>16.350000000000001</v>
      </c>
      <c r="G24" s="75">
        <v>7.1552407599999999</v>
      </c>
      <c r="H24" s="75">
        <v>0.14000000000000001</v>
      </c>
      <c r="I24" s="75">
        <v>2.1800000000000002</v>
      </c>
      <c r="J24" s="75">
        <v>8.01</v>
      </c>
      <c r="K24" s="75">
        <v>3.3</v>
      </c>
      <c r="L24" s="75">
        <v>1.55</v>
      </c>
      <c r="M24" s="75">
        <v>0.18</v>
      </c>
      <c r="N24" s="75">
        <v>98.745240760000002</v>
      </c>
      <c r="O24" s="75">
        <v>59.952256477742999</v>
      </c>
      <c r="P24" s="75">
        <v>0.68864078386597005</v>
      </c>
      <c r="Q24" s="75">
        <v>16.557760023836</v>
      </c>
      <c r="R24" s="75">
        <v>7.2461626554649001</v>
      </c>
      <c r="S24" s="75">
        <v>0.14177898491357999</v>
      </c>
      <c r="T24" s="75">
        <v>2.2077013365115001</v>
      </c>
      <c r="U24" s="75">
        <v>8.1117833511270003</v>
      </c>
      <c r="V24" s="75">
        <v>3.3419332158201001</v>
      </c>
      <c r="W24" s="75">
        <v>1.5696959044004</v>
      </c>
      <c r="X24" s="75">
        <v>0.18228726631746001</v>
      </c>
      <c r="Y24" s="75"/>
      <c r="Z24" s="75"/>
      <c r="AA24" s="85">
        <v>4076.5957446809002</v>
      </c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</row>
    <row r="25" spans="1:69" x14ac:dyDescent="0.25">
      <c r="A25" s="74" t="s">
        <v>411</v>
      </c>
      <c r="B25" s="74" t="s">
        <v>389</v>
      </c>
      <c r="C25" s="74" t="s">
        <v>409</v>
      </c>
      <c r="D25" s="75">
        <v>67.319999999999993</v>
      </c>
      <c r="E25" s="75">
        <v>0.64</v>
      </c>
      <c r="F25" s="75">
        <v>15.19</v>
      </c>
      <c r="G25" s="75">
        <v>4.6274835799999998</v>
      </c>
      <c r="H25" s="75">
        <v>0.1</v>
      </c>
      <c r="I25" s="75">
        <v>1.84</v>
      </c>
      <c r="J25" s="75">
        <v>4.12</v>
      </c>
      <c r="K25" s="75">
        <v>3.72</v>
      </c>
      <c r="L25" s="75">
        <v>1.69</v>
      </c>
      <c r="M25" s="75">
        <v>0.25</v>
      </c>
      <c r="N25" s="75">
        <v>99.497483579999994</v>
      </c>
      <c r="O25" s="75">
        <v>67.660002622953002</v>
      </c>
      <c r="P25" s="75">
        <v>0.64323234816829999</v>
      </c>
      <c r="Q25" s="75">
        <v>15.266717763557001</v>
      </c>
      <c r="R25" s="75">
        <v>4.6508548894901001</v>
      </c>
      <c r="S25" s="75">
        <v>0.1005050544013</v>
      </c>
      <c r="T25" s="75">
        <v>1.8492930009838999</v>
      </c>
      <c r="U25" s="75">
        <v>4.1408082413334002</v>
      </c>
      <c r="V25" s="75">
        <v>3.7387880237281998</v>
      </c>
      <c r="W25" s="75">
        <v>1.6985354193819</v>
      </c>
      <c r="X25" s="75">
        <v>0.25126263600324</v>
      </c>
      <c r="Y25" s="75"/>
      <c r="Z25" s="75"/>
      <c r="AA25" s="85">
        <v>3836.7959949936999</v>
      </c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</row>
    <row r="26" spans="1:69" x14ac:dyDescent="0.25">
      <c r="A26" s="74" t="s">
        <v>412</v>
      </c>
      <c r="B26" s="74" t="s">
        <v>389</v>
      </c>
      <c r="C26" s="74" t="s">
        <v>409</v>
      </c>
      <c r="D26" s="75">
        <v>64.3</v>
      </c>
      <c r="E26" s="75">
        <v>0.66</v>
      </c>
      <c r="F26" s="75">
        <v>15.73</v>
      </c>
      <c r="G26" s="75">
        <v>4.9063108700000004</v>
      </c>
      <c r="H26" s="75">
        <v>0.11</v>
      </c>
      <c r="I26" s="75">
        <v>1.74</v>
      </c>
      <c r="J26" s="75">
        <v>5.54</v>
      </c>
      <c r="K26" s="75">
        <v>3.64</v>
      </c>
      <c r="L26" s="75">
        <v>1.47</v>
      </c>
      <c r="M26" s="75">
        <v>0.25</v>
      </c>
      <c r="N26" s="75">
        <v>98.346310869999996</v>
      </c>
      <c r="O26" s="75">
        <v>65.381201827688002</v>
      </c>
      <c r="P26" s="75">
        <v>0.67109787257036002</v>
      </c>
      <c r="Q26" s="75">
        <v>15.994499296260001</v>
      </c>
      <c r="R26" s="75">
        <v>4.9888102833724997</v>
      </c>
      <c r="S26" s="75">
        <v>0.11184964542839</v>
      </c>
      <c r="T26" s="75">
        <v>1.7692580276854999</v>
      </c>
      <c r="U26" s="75">
        <v>5.6331548697571998</v>
      </c>
      <c r="V26" s="75">
        <v>3.7012064487214</v>
      </c>
      <c r="W26" s="75">
        <v>1.4947179889066999</v>
      </c>
      <c r="X26" s="75">
        <v>0.25420373960998</v>
      </c>
      <c r="Y26" s="75"/>
      <c r="Z26" s="75"/>
      <c r="AA26" s="85">
        <v>3956.6958698373001</v>
      </c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</row>
    <row r="27" spans="1:69" x14ac:dyDescent="0.25">
      <c r="A27" s="74" t="s">
        <v>413</v>
      </c>
      <c r="B27" s="74" t="s">
        <v>389</v>
      </c>
      <c r="C27" s="74" t="s">
        <v>409</v>
      </c>
      <c r="D27" s="75">
        <v>65.34</v>
      </c>
      <c r="E27" s="75">
        <v>0.67</v>
      </c>
      <c r="F27" s="75">
        <v>15.03</v>
      </c>
      <c r="G27" s="75">
        <v>5.9474493800000001</v>
      </c>
      <c r="H27" s="75">
        <v>0.12</v>
      </c>
      <c r="I27" s="75">
        <v>2.25</v>
      </c>
      <c r="J27" s="75">
        <v>4.97</v>
      </c>
      <c r="K27" s="75">
        <v>3.64</v>
      </c>
      <c r="L27" s="75">
        <v>1.45</v>
      </c>
      <c r="M27" s="75">
        <v>0.28999999999999998</v>
      </c>
      <c r="N27" s="75">
        <v>99.70744938</v>
      </c>
      <c r="O27" s="75">
        <v>65.531713433947999</v>
      </c>
      <c r="P27" s="75">
        <v>0.67196584023178996</v>
      </c>
      <c r="Q27" s="75">
        <v>15.07409937117</v>
      </c>
      <c r="R27" s="75">
        <v>5.9648997311457999</v>
      </c>
      <c r="S27" s="75">
        <v>0.12035209078778</v>
      </c>
      <c r="T27" s="75">
        <v>2.2566017022709</v>
      </c>
      <c r="U27" s="75">
        <v>4.9845824267939998</v>
      </c>
      <c r="V27" s="75">
        <v>3.6506800872294001</v>
      </c>
      <c r="W27" s="75">
        <v>1.4542544303524001</v>
      </c>
      <c r="X27" s="75">
        <v>0.29085088607046999</v>
      </c>
      <c r="Y27" s="75"/>
      <c r="Z27" s="75"/>
      <c r="AA27" s="85">
        <v>4016.6458072590999</v>
      </c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</row>
    <row r="28" spans="1:69" x14ac:dyDescent="0.25">
      <c r="A28" s="74" t="s">
        <v>414</v>
      </c>
      <c r="B28" s="74" t="s">
        <v>389</v>
      </c>
      <c r="C28" s="74" t="s">
        <v>409</v>
      </c>
      <c r="D28" s="75">
        <v>70.239999999999995</v>
      </c>
      <c r="E28" s="75">
        <v>0.49</v>
      </c>
      <c r="F28" s="75">
        <v>14.12</v>
      </c>
      <c r="G28" s="75">
        <v>3.7915075200000001</v>
      </c>
      <c r="H28" s="75">
        <v>0.09</v>
      </c>
      <c r="I28" s="75">
        <v>1.33</v>
      </c>
      <c r="J28" s="75">
        <v>2.56</v>
      </c>
      <c r="K28" s="75">
        <v>4.24</v>
      </c>
      <c r="L28" s="75">
        <v>2.19</v>
      </c>
      <c r="M28" s="75">
        <v>0.11</v>
      </c>
      <c r="N28" s="75">
        <v>99.161507520000001</v>
      </c>
      <c r="O28" s="75">
        <v>70.833937237019995</v>
      </c>
      <c r="P28" s="75">
        <v>0.49414335487101002</v>
      </c>
      <c r="Q28" s="75">
        <v>14.239396266895</v>
      </c>
      <c r="R28" s="75">
        <v>3.8235678488806002</v>
      </c>
      <c r="S28" s="75">
        <v>9.0761024364063997E-2</v>
      </c>
      <c r="T28" s="75">
        <v>1.3412462489356001</v>
      </c>
      <c r="U28" s="75">
        <v>2.5816469152444999</v>
      </c>
      <c r="V28" s="75">
        <v>4.2758527033737002</v>
      </c>
      <c r="W28" s="75">
        <v>2.2085182595255</v>
      </c>
      <c r="X28" s="75">
        <v>0.11093014088941</v>
      </c>
      <c r="Y28" s="75"/>
      <c r="Z28" s="75"/>
      <c r="AA28" s="85">
        <v>2937.5469336670999</v>
      </c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</row>
    <row r="29" spans="1:69" x14ac:dyDescent="0.25">
      <c r="A29" s="74" t="s">
        <v>415</v>
      </c>
      <c r="B29" s="74" t="s">
        <v>389</v>
      </c>
      <c r="C29" s="74" t="s">
        <v>416</v>
      </c>
      <c r="D29" s="75">
        <v>67.040000000000006</v>
      </c>
      <c r="E29" s="75"/>
      <c r="F29" s="75"/>
      <c r="G29" s="75"/>
      <c r="H29" s="75"/>
      <c r="I29" s="75">
        <v>1.1599999999999999</v>
      </c>
      <c r="J29" s="75"/>
      <c r="K29" s="75"/>
      <c r="L29" s="75">
        <v>2.2999999999999998</v>
      </c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8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</row>
    <row r="30" spans="1:69" x14ac:dyDescent="0.25">
      <c r="A30" s="74" t="s">
        <v>417</v>
      </c>
      <c r="B30" s="74" t="s">
        <v>389</v>
      </c>
      <c r="C30" s="74" t="s">
        <v>416</v>
      </c>
      <c r="D30" s="75">
        <v>62.51</v>
      </c>
      <c r="E30" s="75"/>
      <c r="F30" s="75"/>
      <c r="G30" s="75"/>
      <c r="H30" s="75"/>
      <c r="I30" s="75">
        <v>2.93</v>
      </c>
      <c r="J30" s="75"/>
      <c r="K30" s="75"/>
      <c r="L30" s="75">
        <v>1.87</v>
      </c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8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</row>
    <row r="31" spans="1:69" x14ac:dyDescent="0.25">
      <c r="A31" s="74" t="s">
        <v>407</v>
      </c>
      <c r="B31" s="74" t="s">
        <v>389</v>
      </c>
      <c r="C31" s="74" t="s">
        <v>390</v>
      </c>
      <c r="D31" s="75">
        <v>70.239999999999995</v>
      </c>
      <c r="E31" s="75">
        <v>0.49</v>
      </c>
      <c r="F31" s="75">
        <v>14.12</v>
      </c>
      <c r="G31" s="75">
        <v>3.7915075200000001</v>
      </c>
      <c r="H31" s="75">
        <v>0.09</v>
      </c>
      <c r="I31" s="75">
        <v>1.33</v>
      </c>
      <c r="J31" s="75">
        <v>2.56</v>
      </c>
      <c r="K31" s="75">
        <v>4.24</v>
      </c>
      <c r="L31" s="75">
        <v>2.19</v>
      </c>
      <c r="M31" s="75">
        <v>0.11</v>
      </c>
      <c r="N31" s="75">
        <v>99.161507520000001</v>
      </c>
      <c r="O31" s="75">
        <v>70.833937237019995</v>
      </c>
      <c r="P31" s="75">
        <v>0.49414335487101002</v>
      </c>
      <c r="Q31" s="75">
        <v>14.239396266895</v>
      </c>
      <c r="R31" s="75">
        <v>3.8235678488806002</v>
      </c>
      <c r="S31" s="75">
        <v>9.0761024364063997E-2</v>
      </c>
      <c r="T31" s="75">
        <v>1.3412462489356001</v>
      </c>
      <c r="U31" s="75">
        <v>2.5816469152444999</v>
      </c>
      <c r="V31" s="75">
        <v>4.2758527033737002</v>
      </c>
      <c r="W31" s="75">
        <v>2.2085182595255</v>
      </c>
      <c r="X31" s="75">
        <v>0.11093014088941</v>
      </c>
      <c r="Y31" s="75"/>
      <c r="Z31" s="75"/>
      <c r="AA31" s="85">
        <v>2937.5469336670999</v>
      </c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</row>
    <row r="32" spans="1:69" x14ac:dyDescent="0.25">
      <c r="A32" s="74" t="s">
        <v>418</v>
      </c>
      <c r="B32" s="74" t="s">
        <v>389</v>
      </c>
      <c r="C32" s="74" t="s">
        <v>390</v>
      </c>
      <c r="D32" s="75">
        <v>69.7</v>
      </c>
      <c r="E32" s="75">
        <v>0.61</v>
      </c>
      <c r="F32" s="75">
        <v>13.69</v>
      </c>
      <c r="G32" s="75">
        <v>4.2506768099999999</v>
      </c>
      <c r="H32" s="75">
        <v>0.08</v>
      </c>
      <c r="I32" s="75">
        <v>0.94</v>
      </c>
      <c r="J32" s="75">
        <v>3.41</v>
      </c>
      <c r="K32" s="75">
        <v>4</v>
      </c>
      <c r="L32" s="75">
        <v>1.88</v>
      </c>
      <c r="M32" s="75">
        <v>0.12</v>
      </c>
      <c r="N32" s="75">
        <v>98.680676809999994</v>
      </c>
      <c r="O32" s="75">
        <v>70.631862542045994</v>
      </c>
      <c r="P32" s="75">
        <v>0.61815546844545</v>
      </c>
      <c r="Q32" s="75">
        <v>13.873030103309</v>
      </c>
      <c r="R32" s="75">
        <v>4.3075067454029003</v>
      </c>
      <c r="S32" s="75">
        <v>8.1069569632191002E-2</v>
      </c>
      <c r="T32" s="75">
        <v>0.95256744317824005</v>
      </c>
      <c r="U32" s="75">
        <v>3.4555904055720998</v>
      </c>
      <c r="V32" s="75">
        <v>4.0534784816095</v>
      </c>
      <c r="W32" s="75">
        <v>1.9051348863565001</v>
      </c>
      <c r="X32" s="75">
        <v>0.12160435444829</v>
      </c>
      <c r="Y32" s="75"/>
      <c r="Z32" s="75"/>
      <c r="AA32" s="85">
        <v>3656.9461827283999</v>
      </c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</row>
    <row r="33" spans="1:69" x14ac:dyDescent="0.25">
      <c r="A33" s="74" t="s">
        <v>419</v>
      </c>
      <c r="B33" s="74" t="s">
        <v>389</v>
      </c>
      <c r="C33" s="74" t="s">
        <v>390</v>
      </c>
      <c r="D33" s="75">
        <v>68.959999999999994</v>
      </c>
      <c r="E33" s="75">
        <v>0.56000000000000005</v>
      </c>
      <c r="F33" s="75">
        <v>14.07</v>
      </c>
      <c r="G33" s="75">
        <v>3.6497093</v>
      </c>
      <c r="H33" s="75">
        <v>0.09</v>
      </c>
      <c r="I33" s="75">
        <v>1.22</v>
      </c>
      <c r="J33" s="75">
        <v>3.41</v>
      </c>
      <c r="K33" s="75">
        <v>4.2</v>
      </c>
      <c r="L33" s="75">
        <v>2.36</v>
      </c>
      <c r="M33" s="75">
        <v>0.15</v>
      </c>
      <c r="N33" s="75">
        <v>98.669709299999994</v>
      </c>
      <c r="O33" s="75">
        <v>69.889736667137001</v>
      </c>
      <c r="P33" s="75">
        <v>0.56755006574241995</v>
      </c>
      <c r="Q33" s="75">
        <v>14.259695401778</v>
      </c>
      <c r="R33" s="75">
        <v>3.6989156306352</v>
      </c>
      <c r="S33" s="75">
        <v>9.1213403422888001E-2</v>
      </c>
      <c r="T33" s="75">
        <v>1.2364483575103</v>
      </c>
      <c r="U33" s="75">
        <v>3.4559745074672001</v>
      </c>
      <c r="V33" s="75">
        <v>4.2566254930680998</v>
      </c>
      <c r="W33" s="75">
        <v>2.3918181342002001</v>
      </c>
      <c r="X33" s="75">
        <v>0.15202233903814999</v>
      </c>
      <c r="Y33" s="75"/>
      <c r="Z33" s="75"/>
      <c r="AA33" s="85">
        <v>3357.1964956195002</v>
      </c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</row>
    <row r="34" spans="1:69" x14ac:dyDescent="0.25">
      <c r="A34" s="74" t="s">
        <v>420</v>
      </c>
      <c r="B34" s="74" t="s">
        <v>389</v>
      </c>
      <c r="C34" s="74" t="s">
        <v>390</v>
      </c>
      <c r="D34" s="75">
        <v>68.900000000000006</v>
      </c>
      <c r="E34" s="75">
        <v>0.57999999999999996</v>
      </c>
      <c r="F34" s="75">
        <v>14.54</v>
      </c>
      <c r="G34" s="75">
        <v>3.5317469199999998</v>
      </c>
      <c r="H34" s="75">
        <v>0.09</v>
      </c>
      <c r="I34" s="75">
        <v>1.53</v>
      </c>
      <c r="J34" s="75">
        <v>3.69</v>
      </c>
      <c r="K34" s="75">
        <v>4.18</v>
      </c>
      <c r="L34" s="75">
        <v>1.93</v>
      </c>
      <c r="M34" s="75">
        <v>0.15</v>
      </c>
      <c r="N34" s="75">
        <v>99.121746920000007</v>
      </c>
      <c r="O34" s="75">
        <v>69.510477913195004</v>
      </c>
      <c r="P34" s="75">
        <v>0.58513900130120999</v>
      </c>
      <c r="Q34" s="75">
        <v>14.668829446413</v>
      </c>
      <c r="R34" s="75">
        <v>3.5630394234782998</v>
      </c>
      <c r="S34" s="75">
        <v>9.0797431236393999E-2</v>
      </c>
      <c r="T34" s="75">
        <v>1.5435563310186999</v>
      </c>
      <c r="U34" s="75">
        <v>3.7226946806922001</v>
      </c>
      <c r="V34" s="75">
        <v>4.2170362507570003</v>
      </c>
      <c r="W34" s="75">
        <v>1.9471004698470999</v>
      </c>
      <c r="X34" s="75">
        <v>0.15132905206066</v>
      </c>
      <c r="Y34" s="75"/>
      <c r="Z34" s="75"/>
      <c r="AA34" s="85">
        <v>3477.0963704630999</v>
      </c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</row>
    <row r="35" spans="1:69" x14ac:dyDescent="0.25">
      <c r="A35" s="74" t="s">
        <v>421</v>
      </c>
      <c r="B35" s="74" t="s">
        <v>389</v>
      </c>
      <c r="C35" s="74" t="s">
        <v>390</v>
      </c>
      <c r="D35" s="75">
        <v>68.28</v>
      </c>
      <c r="E35" s="75">
        <v>0.61</v>
      </c>
      <c r="F35" s="75">
        <v>14.25</v>
      </c>
      <c r="G35" s="75">
        <v>4.5515930200000003</v>
      </c>
      <c r="H35" s="75">
        <v>0.1</v>
      </c>
      <c r="I35" s="75">
        <v>1.63</v>
      </c>
      <c r="J35" s="75">
        <v>3.98</v>
      </c>
      <c r="K35" s="75">
        <v>4.04</v>
      </c>
      <c r="L35" s="75">
        <v>2.1</v>
      </c>
      <c r="M35" s="75">
        <v>0.2</v>
      </c>
      <c r="N35" s="75">
        <v>99.741593019999996</v>
      </c>
      <c r="O35" s="75">
        <v>68.456897401175993</v>
      </c>
      <c r="P35" s="75">
        <v>0.61158036635497004</v>
      </c>
      <c r="Q35" s="75">
        <v>14.286918394358</v>
      </c>
      <c r="R35" s="75">
        <v>4.5633851256891003</v>
      </c>
      <c r="S35" s="75">
        <v>0.10025907645163</v>
      </c>
      <c r="T35" s="75">
        <v>1.6342229461616</v>
      </c>
      <c r="U35" s="75">
        <v>3.9903112427751002</v>
      </c>
      <c r="V35" s="75">
        <v>4.0504666886459999</v>
      </c>
      <c r="W35" s="75">
        <v>2.1054406054842998</v>
      </c>
      <c r="X35" s="75">
        <v>0.20051815290326999</v>
      </c>
      <c r="Y35" s="75"/>
      <c r="Z35" s="75"/>
      <c r="AA35" s="85">
        <v>3656.9461827283999</v>
      </c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</row>
    <row r="36" spans="1:69" x14ac:dyDescent="0.25">
      <c r="A36" s="74" t="s">
        <v>422</v>
      </c>
      <c r="B36" s="74" t="s">
        <v>389</v>
      </c>
      <c r="C36" s="74" t="s">
        <v>390</v>
      </c>
      <c r="D36" s="75">
        <v>68.28</v>
      </c>
      <c r="E36" s="75">
        <v>0.57999999999999996</v>
      </c>
      <c r="F36" s="75">
        <v>14.54</v>
      </c>
      <c r="G36" s="75">
        <v>3.9726631299999999</v>
      </c>
      <c r="H36" s="75">
        <v>0.09</v>
      </c>
      <c r="I36" s="75">
        <v>1.53</v>
      </c>
      <c r="J36" s="75">
        <v>3.55</v>
      </c>
      <c r="K36" s="75">
        <v>4.26</v>
      </c>
      <c r="L36" s="75">
        <v>1.93</v>
      </c>
      <c r="M36" s="75">
        <v>0.15</v>
      </c>
      <c r="N36" s="75">
        <v>98.882663129999997</v>
      </c>
      <c r="O36" s="75">
        <v>69.051538296691007</v>
      </c>
      <c r="P36" s="75">
        <v>0.58655378166492</v>
      </c>
      <c r="Q36" s="75">
        <v>14.704296526565001</v>
      </c>
      <c r="R36" s="75">
        <v>4.0175527279005001</v>
      </c>
      <c r="S36" s="75">
        <v>9.1016966120418999E-2</v>
      </c>
      <c r="T36" s="75">
        <v>1.5472884240471001</v>
      </c>
      <c r="U36" s="75">
        <v>3.5901136636387001</v>
      </c>
      <c r="V36" s="75">
        <v>4.3081363963664998</v>
      </c>
      <c r="W36" s="75">
        <v>1.9518082734711999</v>
      </c>
      <c r="X36" s="75">
        <v>0.15169494353403001</v>
      </c>
      <c r="Y36" s="75"/>
      <c r="Z36" s="75"/>
      <c r="AA36" s="85">
        <v>3477.0963704630999</v>
      </c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</row>
    <row r="37" spans="1:69" x14ac:dyDescent="0.25">
      <c r="A37" s="74" t="s">
        <v>423</v>
      </c>
      <c r="B37" s="74" t="s">
        <v>389</v>
      </c>
      <c r="C37" s="74" t="s">
        <v>390</v>
      </c>
      <c r="D37" s="75">
        <v>68.260000000000005</v>
      </c>
      <c r="E37" s="75">
        <v>0.57999999999999996</v>
      </c>
      <c r="F37" s="75">
        <v>14.54</v>
      </c>
      <c r="G37" s="75">
        <v>3.8196238</v>
      </c>
      <c r="H37" s="75">
        <v>0.09</v>
      </c>
      <c r="I37" s="75">
        <v>1.74</v>
      </c>
      <c r="J37" s="75">
        <v>3.69</v>
      </c>
      <c r="K37" s="75">
        <v>4.04</v>
      </c>
      <c r="L37" s="75">
        <v>1.93</v>
      </c>
      <c r="M37" s="75">
        <v>0.15</v>
      </c>
      <c r="N37" s="75">
        <v>98.839623799999998</v>
      </c>
      <c r="O37" s="75">
        <v>69.061371720842004</v>
      </c>
      <c r="P37" s="75">
        <v>0.58680919422925004</v>
      </c>
      <c r="Q37" s="75">
        <v>14.710699455333</v>
      </c>
      <c r="R37" s="75">
        <v>3.8644661454084002</v>
      </c>
      <c r="S37" s="75">
        <v>9.1056599104538005E-2</v>
      </c>
      <c r="T37" s="75">
        <v>1.7604275826877001</v>
      </c>
      <c r="U37" s="75">
        <v>3.7333205632861</v>
      </c>
      <c r="V37" s="75">
        <v>4.0874295598036996</v>
      </c>
      <c r="W37" s="75">
        <v>1.9526581807973</v>
      </c>
      <c r="X37" s="75">
        <v>0.15176099850756</v>
      </c>
      <c r="Y37" s="75"/>
      <c r="Z37" s="75"/>
      <c r="AA37" s="85">
        <v>3477.0963704630999</v>
      </c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</row>
    <row r="38" spans="1:69" x14ac:dyDescent="0.25">
      <c r="A38" s="74" t="s">
        <v>424</v>
      </c>
      <c r="B38" s="74" t="s">
        <v>389</v>
      </c>
      <c r="C38" s="74" t="s">
        <v>390</v>
      </c>
      <c r="D38" s="75">
        <v>68.22</v>
      </c>
      <c r="E38" s="75">
        <v>0.54</v>
      </c>
      <c r="F38" s="75">
        <v>14.43</v>
      </c>
      <c r="G38" s="75">
        <v>4.3387417900000003</v>
      </c>
      <c r="H38" s="75">
        <v>0.1</v>
      </c>
      <c r="I38" s="75">
        <v>0.82</v>
      </c>
      <c r="J38" s="75">
        <v>4.6900000000000004</v>
      </c>
      <c r="K38" s="75">
        <v>3.8</v>
      </c>
      <c r="L38" s="75">
        <v>1.74</v>
      </c>
      <c r="M38" s="75">
        <v>0.27</v>
      </c>
      <c r="N38" s="75">
        <v>98.94874179</v>
      </c>
      <c r="O38" s="75">
        <v>68.944787741499994</v>
      </c>
      <c r="P38" s="75">
        <v>0.54573710613324</v>
      </c>
      <c r="Q38" s="75">
        <v>14.583308225005</v>
      </c>
      <c r="R38" s="75">
        <v>4.3848377569146999</v>
      </c>
      <c r="S38" s="75">
        <v>0.10106242706170999</v>
      </c>
      <c r="T38" s="75">
        <v>0.82871190190602995</v>
      </c>
      <c r="U38" s="75">
        <v>4.7398278291942999</v>
      </c>
      <c r="V38" s="75">
        <v>3.8403722283450001</v>
      </c>
      <c r="W38" s="75">
        <v>1.7584862308738001</v>
      </c>
      <c r="X38" s="75">
        <v>0.27286855306662</v>
      </c>
      <c r="Y38" s="75"/>
      <c r="Z38" s="75"/>
      <c r="AA38" s="85">
        <v>3237.2966207760001</v>
      </c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</row>
    <row r="39" spans="1:69" x14ac:dyDescent="0.25">
      <c r="A39" s="74" t="s">
        <v>425</v>
      </c>
      <c r="B39" s="74" t="s">
        <v>389</v>
      </c>
      <c r="C39" s="74" t="s">
        <v>390</v>
      </c>
      <c r="D39" s="75">
        <v>67.760000000000005</v>
      </c>
      <c r="E39" s="75">
        <v>0.56000000000000005</v>
      </c>
      <c r="F39" s="75">
        <v>14.41</v>
      </c>
      <c r="G39" s="75">
        <v>4.9256169600000002</v>
      </c>
      <c r="H39" s="75">
        <v>0.1</v>
      </c>
      <c r="I39" s="75">
        <v>2.04</v>
      </c>
      <c r="J39" s="75">
        <v>4.12</v>
      </c>
      <c r="K39" s="75">
        <v>3.72</v>
      </c>
      <c r="L39" s="75">
        <v>1.76</v>
      </c>
      <c r="M39" s="75">
        <v>0.2</v>
      </c>
      <c r="N39" s="75">
        <v>99.595616960000001</v>
      </c>
      <c r="O39" s="75">
        <v>68.035122496620005</v>
      </c>
      <c r="P39" s="75">
        <v>0.56227373964147997</v>
      </c>
      <c r="Q39" s="75">
        <v>14.468508193274999</v>
      </c>
      <c r="R39" s="75">
        <v>4.9456161931083997</v>
      </c>
      <c r="S39" s="75">
        <v>0.10040602493598</v>
      </c>
      <c r="T39" s="75">
        <v>2.048282908694</v>
      </c>
      <c r="U39" s="75">
        <v>4.1367282273623003</v>
      </c>
      <c r="V39" s="75">
        <v>3.7351041276184</v>
      </c>
      <c r="W39" s="75">
        <v>1.7671460388732001</v>
      </c>
      <c r="X39" s="75">
        <v>0.20081204987196</v>
      </c>
      <c r="Y39" s="75"/>
      <c r="Z39" s="75"/>
      <c r="AA39" s="85">
        <v>3357.1964956195002</v>
      </c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</row>
    <row r="40" spans="1:69" x14ac:dyDescent="0.25">
      <c r="A40" s="74" t="s">
        <v>426</v>
      </c>
      <c r="B40" s="74" t="s">
        <v>389</v>
      </c>
      <c r="C40" s="74" t="s">
        <v>390</v>
      </c>
      <c r="D40" s="75">
        <v>67.680000000000007</v>
      </c>
      <c r="E40" s="75">
        <v>0.59</v>
      </c>
      <c r="F40" s="75">
        <v>14.39</v>
      </c>
      <c r="G40" s="75">
        <v>4.2605400099999997</v>
      </c>
      <c r="H40" s="75">
        <v>0.09</v>
      </c>
      <c r="I40" s="75">
        <v>1.63</v>
      </c>
      <c r="J40" s="75">
        <v>3.69</v>
      </c>
      <c r="K40" s="75">
        <v>4.18</v>
      </c>
      <c r="L40" s="75">
        <v>1.93</v>
      </c>
      <c r="M40" s="75">
        <v>0.15</v>
      </c>
      <c r="N40" s="75">
        <v>98.590540009999998</v>
      </c>
      <c r="O40" s="75">
        <v>68.647559890772001</v>
      </c>
      <c r="P40" s="75">
        <v>0.59843469762935997</v>
      </c>
      <c r="Q40" s="75">
        <v>14.59572084557</v>
      </c>
      <c r="R40" s="75">
        <v>4.3214491061392</v>
      </c>
      <c r="S40" s="75">
        <v>9.1286648790919994E-2</v>
      </c>
      <c r="T40" s="75">
        <v>1.6533026392132999</v>
      </c>
      <c r="U40" s="75">
        <v>3.7427526004276999</v>
      </c>
      <c r="V40" s="75">
        <v>4.2397576882893997</v>
      </c>
      <c r="W40" s="75">
        <v>1.9575914685164</v>
      </c>
      <c r="X40" s="75">
        <v>0.15214441465153</v>
      </c>
      <c r="Y40" s="75"/>
      <c r="Z40" s="75"/>
      <c r="AA40" s="85">
        <v>3537.0463078849002</v>
      </c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</row>
    <row r="41" spans="1:69" x14ac:dyDescent="0.25">
      <c r="A41" s="74" t="s">
        <v>427</v>
      </c>
      <c r="B41" s="74" t="s">
        <v>389</v>
      </c>
      <c r="C41" s="74" t="s">
        <v>390</v>
      </c>
      <c r="D41" s="75">
        <v>67.48</v>
      </c>
      <c r="E41" s="75">
        <v>0.6</v>
      </c>
      <c r="F41" s="75">
        <v>14.81</v>
      </c>
      <c r="G41" s="75">
        <v>4.8536306400000004</v>
      </c>
      <c r="H41" s="75">
        <v>0.1</v>
      </c>
      <c r="I41" s="75">
        <v>1.84</v>
      </c>
      <c r="J41" s="75">
        <v>3.83</v>
      </c>
      <c r="K41" s="75">
        <v>3.72</v>
      </c>
      <c r="L41" s="75">
        <v>1.74</v>
      </c>
      <c r="M41" s="75" t="s">
        <v>616</v>
      </c>
      <c r="N41" s="75">
        <v>99.193630639999995</v>
      </c>
      <c r="O41" s="75">
        <v>68.028561475789999</v>
      </c>
      <c r="P41" s="75">
        <v>0.60487754720619002</v>
      </c>
      <c r="Q41" s="75">
        <v>14.930394123538999</v>
      </c>
      <c r="R41" s="75">
        <v>4.8930869942799999</v>
      </c>
      <c r="S41" s="75">
        <v>0.10081292453437</v>
      </c>
      <c r="T41" s="75">
        <v>1.8549578114323</v>
      </c>
      <c r="U41" s="75">
        <v>3.8611350096661998</v>
      </c>
      <c r="V41" s="75">
        <v>3.7502407926784</v>
      </c>
      <c r="W41" s="75">
        <v>1.7541448868980001</v>
      </c>
      <c r="X41" s="75">
        <v>0.2217884339756</v>
      </c>
      <c r="Y41" s="75"/>
      <c r="Z41" s="75"/>
      <c r="AA41" s="85">
        <v>3596.9962453066</v>
      </c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</row>
    <row r="42" spans="1:69" x14ac:dyDescent="0.25">
      <c r="A42" s="74" t="s">
        <v>428</v>
      </c>
      <c r="B42" s="74" t="s">
        <v>389</v>
      </c>
      <c r="C42" s="74" t="s">
        <v>390</v>
      </c>
      <c r="D42" s="75">
        <v>67.319999999999993</v>
      </c>
      <c r="E42" s="75">
        <v>0.64</v>
      </c>
      <c r="F42" s="75">
        <v>15.19</v>
      </c>
      <c r="G42" s="75">
        <v>4.6274835799999998</v>
      </c>
      <c r="H42" s="75">
        <v>0.1</v>
      </c>
      <c r="I42" s="75">
        <v>1.84</v>
      </c>
      <c r="J42" s="75">
        <v>4.12</v>
      </c>
      <c r="K42" s="75">
        <v>3.72</v>
      </c>
      <c r="L42" s="75">
        <v>1.69</v>
      </c>
      <c r="M42" s="75">
        <v>0.25</v>
      </c>
      <c r="N42" s="75">
        <v>99.497483579999994</v>
      </c>
      <c r="O42" s="75">
        <v>67.660002622953002</v>
      </c>
      <c r="P42" s="75">
        <v>0.64323234816829999</v>
      </c>
      <c r="Q42" s="75">
        <v>15.266717763557001</v>
      </c>
      <c r="R42" s="75">
        <v>4.6508548894901001</v>
      </c>
      <c r="S42" s="75">
        <v>0.1005050544013</v>
      </c>
      <c r="T42" s="75">
        <v>1.8492930009838999</v>
      </c>
      <c r="U42" s="75">
        <v>4.1408082413334002</v>
      </c>
      <c r="V42" s="75">
        <v>3.7387880237281998</v>
      </c>
      <c r="W42" s="75">
        <v>1.6985354193819</v>
      </c>
      <c r="X42" s="75">
        <v>0.25126263600324</v>
      </c>
      <c r="Y42" s="75"/>
      <c r="Z42" s="75"/>
      <c r="AA42" s="85">
        <v>3836.7959949936999</v>
      </c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</row>
    <row r="43" spans="1:69" x14ac:dyDescent="0.25">
      <c r="A43" s="74" t="s">
        <v>429</v>
      </c>
      <c r="B43" s="74" t="s">
        <v>389</v>
      </c>
      <c r="C43" s="74" t="s">
        <v>390</v>
      </c>
      <c r="D43" s="75">
        <v>66.84</v>
      </c>
      <c r="E43" s="75">
        <v>0.65</v>
      </c>
      <c r="F43" s="75">
        <v>14.86</v>
      </c>
      <c r="G43" s="75">
        <v>4.6076203800000002</v>
      </c>
      <c r="H43" s="75">
        <v>0.1</v>
      </c>
      <c r="I43" s="75">
        <v>0.71</v>
      </c>
      <c r="J43" s="75">
        <v>4.97</v>
      </c>
      <c r="K43" s="75">
        <v>4.12</v>
      </c>
      <c r="L43" s="75">
        <v>2.29</v>
      </c>
      <c r="M43" s="75">
        <v>0.18</v>
      </c>
      <c r="N43" s="75">
        <v>99.327620379999999</v>
      </c>
      <c r="O43" s="75">
        <v>67.292460792162998</v>
      </c>
      <c r="P43" s="75">
        <v>0.65440005258685996</v>
      </c>
      <c r="Q43" s="75">
        <v>14.960591971447</v>
      </c>
      <c r="R43" s="75">
        <v>4.6388107984189002</v>
      </c>
      <c r="S43" s="75">
        <v>0.10067693116720999</v>
      </c>
      <c r="T43" s="75">
        <v>0.71480621128719002</v>
      </c>
      <c r="U43" s="75">
        <v>5.0036434790103002</v>
      </c>
      <c r="V43" s="75">
        <v>4.1478895640889997</v>
      </c>
      <c r="W43" s="75">
        <v>2.3055017237290998</v>
      </c>
      <c r="X43" s="75">
        <v>0.18121847610097999</v>
      </c>
      <c r="Y43" s="75"/>
      <c r="Z43" s="75"/>
      <c r="AA43" s="85">
        <v>3896.7459324155002</v>
      </c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</row>
    <row r="44" spans="1:69" x14ac:dyDescent="0.25">
      <c r="A44" s="74" t="s">
        <v>430</v>
      </c>
      <c r="B44" s="74" t="s">
        <v>389</v>
      </c>
      <c r="C44" s="74" t="s">
        <v>390</v>
      </c>
      <c r="D44" s="75">
        <v>66.819999999999993</v>
      </c>
      <c r="E44" s="75">
        <v>0.66</v>
      </c>
      <c r="F44" s="75">
        <v>15.46</v>
      </c>
      <c r="G44" s="75">
        <v>5.22249213</v>
      </c>
      <c r="H44" s="75">
        <v>0.11</v>
      </c>
      <c r="I44" s="75">
        <v>1.53</v>
      </c>
      <c r="J44" s="75">
        <v>4.97</v>
      </c>
      <c r="K44" s="75">
        <v>3.56</v>
      </c>
      <c r="L44" s="75">
        <v>1.52</v>
      </c>
      <c r="M44" s="75">
        <v>0.28999999999999998</v>
      </c>
      <c r="N44" s="75">
        <v>100.14249212999999</v>
      </c>
      <c r="O44" s="75">
        <v>66.724922237064007</v>
      </c>
      <c r="P44" s="75">
        <v>0.65906089009970004</v>
      </c>
      <c r="Q44" s="75">
        <v>15.438002062032</v>
      </c>
      <c r="R44" s="75">
        <v>5.2150610783886</v>
      </c>
      <c r="S44" s="75">
        <v>0.10984348168327999</v>
      </c>
      <c r="T44" s="75">
        <v>1.5278229725037999</v>
      </c>
      <c r="U44" s="75">
        <v>4.9629282178720002</v>
      </c>
      <c r="V44" s="75">
        <v>3.5549344981135</v>
      </c>
      <c r="W44" s="75">
        <v>1.5178372014417001</v>
      </c>
      <c r="X44" s="75">
        <v>0.28958736080137998</v>
      </c>
      <c r="Y44" s="75"/>
      <c r="Z44" s="75"/>
      <c r="AA44" s="85">
        <v>3956.6958698373001</v>
      </c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</row>
    <row r="45" spans="1:69" x14ac:dyDescent="0.25">
      <c r="A45" s="74" t="s">
        <v>431</v>
      </c>
      <c r="B45" s="74" t="s">
        <v>389</v>
      </c>
      <c r="C45" s="74" t="s">
        <v>390</v>
      </c>
      <c r="D45" s="75">
        <v>66.62</v>
      </c>
      <c r="E45" s="75">
        <v>0.63</v>
      </c>
      <c r="F45" s="75">
        <v>15.48</v>
      </c>
      <c r="G45" s="75">
        <v>4.7815759199999999</v>
      </c>
      <c r="H45" s="75">
        <v>0.11</v>
      </c>
      <c r="I45" s="75">
        <v>2.25</v>
      </c>
      <c r="J45" s="75">
        <v>4.4000000000000004</v>
      </c>
      <c r="K45" s="75">
        <v>3.64</v>
      </c>
      <c r="L45" s="75">
        <v>1.61</v>
      </c>
      <c r="M45" s="75">
        <v>0.25</v>
      </c>
      <c r="N45" s="75">
        <v>99.771575920000004</v>
      </c>
      <c r="O45" s="75">
        <v>66.772524524839</v>
      </c>
      <c r="P45" s="75">
        <v>0.63144236641621998</v>
      </c>
      <c r="Q45" s="75">
        <v>15.51544100337</v>
      </c>
      <c r="R45" s="75">
        <v>4.7925231970216</v>
      </c>
      <c r="S45" s="75">
        <v>0.11025184175520999</v>
      </c>
      <c r="T45" s="75">
        <v>2.2551513086293</v>
      </c>
      <c r="U45" s="75">
        <v>4.4100736702084999</v>
      </c>
      <c r="V45" s="75">
        <v>3.6483336726269999</v>
      </c>
      <c r="W45" s="75">
        <v>1.6136860475081001</v>
      </c>
      <c r="X45" s="75">
        <v>0.25057236762548002</v>
      </c>
      <c r="Y45" s="75"/>
      <c r="Z45" s="75"/>
      <c r="AA45" s="85">
        <v>3776.8460575720001</v>
      </c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</row>
    <row r="46" spans="1:69" x14ac:dyDescent="0.25">
      <c r="A46" s="74" t="s">
        <v>432</v>
      </c>
      <c r="B46" s="74" t="s">
        <v>389</v>
      </c>
      <c r="C46" s="74" t="s">
        <v>390</v>
      </c>
      <c r="D46" s="75">
        <v>66.44</v>
      </c>
      <c r="E46" s="75">
        <v>0.64</v>
      </c>
      <c r="F46" s="75">
        <v>15.19</v>
      </c>
      <c r="G46" s="75">
        <v>5.0664818699999996</v>
      </c>
      <c r="H46" s="75">
        <v>0.11</v>
      </c>
      <c r="I46" s="75">
        <v>1.63</v>
      </c>
      <c r="J46" s="75">
        <v>4.97</v>
      </c>
      <c r="K46" s="75">
        <v>3.72</v>
      </c>
      <c r="L46" s="75">
        <v>1.57</v>
      </c>
      <c r="M46" s="75">
        <v>0.28999999999999998</v>
      </c>
      <c r="N46" s="75">
        <v>99.626481870000006</v>
      </c>
      <c r="O46" s="75">
        <v>66.689095863784004</v>
      </c>
      <c r="P46" s="75">
        <v>0.64239947851930002</v>
      </c>
      <c r="Q46" s="75">
        <v>15.246950122981</v>
      </c>
      <c r="R46" s="75">
        <v>5.0854770487741998</v>
      </c>
      <c r="S46" s="75">
        <v>0.11041241037049999</v>
      </c>
      <c r="T46" s="75">
        <v>1.6361111718538</v>
      </c>
      <c r="U46" s="75">
        <v>4.9886334503764003</v>
      </c>
      <c r="V46" s="75">
        <v>3.7339469688934002</v>
      </c>
      <c r="W46" s="75">
        <v>1.5758862207426001</v>
      </c>
      <c r="X46" s="75">
        <v>0.29108726370406002</v>
      </c>
      <c r="Y46" s="75"/>
      <c r="Z46" s="75"/>
      <c r="AA46" s="85">
        <v>3836.7959949936999</v>
      </c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</row>
    <row r="47" spans="1:69" x14ac:dyDescent="0.25">
      <c r="A47" s="74" t="s">
        <v>433</v>
      </c>
      <c r="B47" s="74" t="s">
        <v>389</v>
      </c>
      <c r="C47" s="74" t="s">
        <v>390</v>
      </c>
      <c r="D47" s="75">
        <v>66.400000000000006</v>
      </c>
      <c r="E47" s="75">
        <v>0.61</v>
      </c>
      <c r="F47" s="75">
        <v>14.66</v>
      </c>
      <c r="G47" s="75">
        <v>5.4437332400000003</v>
      </c>
      <c r="H47" s="75">
        <v>0.1</v>
      </c>
      <c r="I47" s="75">
        <v>2.04</v>
      </c>
      <c r="J47" s="75">
        <v>3.83</v>
      </c>
      <c r="K47" s="75">
        <v>4.04</v>
      </c>
      <c r="L47" s="75">
        <v>1.83</v>
      </c>
      <c r="M47" s="75">
        <v>0.23</v>
      </c>
      <c r="N47" s="75">
        <v>99.183733239999995</v>
      </c>
      <c r="O47" s="75">
        <v>66.946461713966997</v>
      </c>
      <c r="P47" s="75">
        <v>0.61502020550481995</v>
      </c>
      <c r="Q47" s="75">
        <v>14.780649529016999</v>
      </c>
      <c r="R47" s="75">
        <v>5.4885343212758002</v>
      </c>
      <c r="S47" s="75">
        <v>0.10082298450898999</v>
      </c>
      <c r="T47" s="75">
        <v>2.0567888839833</v>
      </c>
      <c r="U47" s="75">
        <v>3.8615203066941999</v>
      </c>
      <c r="V47" s="75">
        <v>4.0732485741630997</v>
      </c>
      <c r="W47" s="75">
        <v>1.8450606165145</v>
      </c>
      <c r="X47" s="75">
        <v>0.23189286437067</v>
      </c>
      <c r="Y47" s="75"/>
      <c r="Z47" s="75"/>
      <c r="AA47" s="85">
        <v>3656.9461827283999</v>
      </c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</row>
    <row r="48" spans="1:69" x14ac:dyDescent="0.25">
      <c r="A48" s="74" t="s">
        <v>434</v>
      </c>
      <c r="B48" s="74" t="s">
        <v>389</v>
      </c>
      <c r="C48" s="74" t="s">
        <v>390</v>
      </c>
      <c r="D48" s="75">
        <v>66.38</v>
      </c>
      <c r="E48" s="75">
        <v>0.6</v>
      </c>
      <c r="F48" s="75">
        <v>14.39</v>
      </c>
      <c r="G48" s="75">
        <v>5.5048033500000004</v>
      </c>
      <c r="H48" s="75">
        <v>0.1</v>
      </c>
      <c r="I48" s="75">
        <v>1.33</v>
      </c>
      <c r="J48" s="75">
        <v>4.4000000000000004</v>
      </c>
      <c r="K48" s="75">
        <v>3.64</v>
      </c>
      <c r="L48" s="75">
        <v>1.61</v>
      </c>
      <c r="M48" s="75">
        <v>0.31</v>
      </c>
      <c r="N48" s="75">
        <v>98.264803349999994</v>
      </c>
      <c r="O48" s="75">
        <v>67.552162867071999</v>
      </c>
      <c r="P48" s="75">
        <v>0.61059502440860003</v>
      </c>
      <c r="Q48" s="75">
        <v>14.644104002065999</v>
      </c>
      <c r="R48" s="75">
        <v>5.6020092264296997</v>
      </c>
      <c r="S48" s="75">
        <v>0.10176583740143</v>
      </c>
      <c r="T48" s="75">
        <v>1.3534856374391</v>
      </c>
      <c r="U48" s="75">
        <v>4.4776968456631003</v>
      </c>
      <c r="V48" s="75">
        <v>3.7042764814122</v>
      </c>
      <c r="W48" s="75">
        <v>1.6384299821631001</v>
      </c>
      <c r="X48" s="75">
        <v>0.31547409594444997</v>
      </c>
      <c r="Y48" s="75"/>
      <c r="Z48" s="75"/>
      <c r="AA48" s="85">
        <v>3596.9962453066</v>
      </c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</row>
    <row r="49" spans="1:69" x14ac:dyDescent="0.25">
      <c r="A49" s="74" t="s">
        <v>435</v>
      </c>
      <c r="B49" s="74" t="s">
        <v>389</v>
      </c>
      <c r="C49" s="74" t="s">
        <v>390</v>
      </c>
      <c r="D49" s="75">
        <v>65.88</v>
      </c>
      <c r="E49" s="75">
        <v>0.65</v>
      </c>
      <c r="F49" s="75">
        <v>14.72</v>
      </c>
      <c r="G49" s="75">
        <v>4.4696066999999999</v>
      </c>
      <c r="H49" s="75">
        <v>0.1</v>
      </c>
      <c r="I49" s="75">
        <v>1.63</v>
      </c>
      <c r="J49" s="75">
        <v>5.1100000000000003</v>
      </c>
      <c r="K49" s="75">
        <v>4.12</v>
      </c>
      <c r="L49" s="75">
        <v>2.12</v>
      </c>
      <c r="M49" s="75">
        <v>0.23</v>
      </c>
      <c r="N49" s="75">
        <v>99.029606700000002</v>
      </c>
      <c r="O49" s="75">
        <v>66.525559572882997</v>
      </c>
      <c r="P49" s="75">
        <v>0.65636936433476001</v>
      </c>
      <c r="Q49" s="75">
        <v>14.864241604627001</v>
      </c>
      <c r="R49" s="75">
        <v>4.5134044746236004</v>
      </c>
      <c r="S49" s="75">
        <v>0.10097990220535</v>
      </c>
      <c r="T49" s="75">
        <v>1.6459724059472001</v>
      </c>
      <c r="U49" s="75">
        <v>5.1600730026932</v>
      </c>
      <c r="V49" s="75">
        <v>4.1603719708603002</v>
      </c>
      <c r="W49" s="75">
        <v>2.1407739267534001</v>
      </c>
      <c r="X49" s="75">
        <v>0.23225377507229999</v>
      </c>
      <c r="Y49" s="75"/>
      <c r="Z49" s="75"/>
      <c r="AA49" s="85">
        <v>3896.7459324155002</v>
      </c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</row>
    <row r="50" spans="1:69" x14ac:dyDescent="0.25">
      <c r="A50" s="74" t="s">
        <v>436</v>
      </c>
      <c r="B50" s="74" t="s">
        <v>389</v>
      </c>
      <c r="C50" s="74" t="s">
        <v>390</v>
      </c>
      <c r="D50" s="75">
        <v>65.760000000000005</v>
      </c>
      <c r="E50" s="75">
        <v>0.68</v>
      </c>
      <c r="F50" s="75">
        <v>14.76</v>
      </c>
      <c r="G50" s="75">
        <v>4.9205229099999999</v>
      </c>
      <c r="H50" s="75">
        <v>0.1</v>
      </c>
      <c r="I50" s="75">
        <v>0.51</v>
      </c>
      <c r="J50" s="75">
        <v>7.38</v>
      </c>
      <c r="K50" s="75">
        <v>3.9</v>
      </c>
      <c r="L50" s="75">
        <v>1.61</v>
      </c>
      <c r="M50" s="75">
        <v>0.25</v>
      </c>
      <c r="N50" s="75">
        <v>99.870522910000005</v>
      </c>
      <c r="O50" s="75">
        <v>65.845254519454997</v>
      </c>
      <c r="P50" s="75">
        <v>0.68088158566346002</v>
      </c>
      <c r="Q50" s="75">
        <v>14.779135594694999</v>
      </c>
      <c r="R50" s="75">
        <v>4.9269021194915004</v>
      </c>
      <c r="S50" s="75">
        <v>0.10012964495050999</v>
      </c>
      <c r="T50" s="75">
        <v>0.51066118924759996</v>
      </c>
      <c r="U50" s="75">
        <v>7.3895677973475999</v>
      </c>
      <c r="V50" s="75">
        <v>3.9050561530698999</v>
      </c>
      <c r="W50" s="75">
        <v>1.6120872837032001</v>
      </c>
      <c r="X50" s="75">
        <v>0.25032411237627</v>
      </c>
      <c r="Y50" s="75"/>
      <c r="Z50" s="75"/>
      <c r="AA50" s="85">
        <v>4076.5957446809002</v>
      </c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</row>
    <row r="51" spans="1:69" x14ac:dyDescent="0.25">
      <c r="A51" s="74" t="s">
        <v>437</v>
      </c>
      <c r="B51" s="74" t="s">
        <v>389</v>
      </c>
      <c r="C51" s="74" t="s">
        <v>390</v>
      </c>
      <c r="D51" s="75">
        <v>65.5</v>
      </c>
      <c r="E51" s="75">
        <v>0.73</v>
      </c>
      <c r="F51" s="75">
        <v>14.73</v>
      </c>
      <c r="G51" s="75">
        <v>4.9995896000000002</v>
      </c>
      <c r="H51" s="75">
        <v>0.11</v>
      </c>
      <c r="I51" s="75">
        <v>2.5499999999999998</v>
      </c>
      <c r="J51" s="75">
        <v>4.4000000000000004</v>
      </c>
      <c r="K51" s="75">
        <v>3.9</v>
      </c>
      <c r="L51" s="75">
        <v>1.71</v>
      </c>
      <c r="M51" s="75">
        <v>0.25</v>
      </c>
      <c r="N51" s="75">
        <v>98.879589600000003</v>
      </c>
      <c r="O51" s="75">
        <v>66.242184322335007</v>
      </c>
      <c r="P51" s="75">
        <v>0.73827167260005999</v>
      </c>
      <c r="Q51" s="75">
        <v>14.896906489588</v>
      </c>
      <c r="R51" s="75">
        <v>5.0562402415149004</v>
      </c>
      <c r="S51" s="75">
        <v>0.11124641641919</v>
      </c>
      <c r="T51" s="75">
        <v>2.5788941988084</v>
      </c>
      <c r="U51" s="75">
        <v>4.4498566567675004</v>
      </c>
      <c r="V51" s="75">
        <v>3.9441911275893999</v>
      </c>
      <c r="W51" s="75">
        <v>1.7293761097892</v>
      </c>
      <c r="X51" s="75">
        <v>0.25283276458906001</v>
      </c>
      <c r="Y51" s="75"/>
      <c r="Z51" s="75"/>
      <c r="AA51" s="85">
        <v>4376.3454317897003</v>
      </c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</row>
    <row r="52" spans="1:69" x14ac:dyDescent="0.25">
      <c r="A52" s="74" t="s">
        <v>438</v>
      </c>
      <c r="B52" s="74" t="s">
        <v>389</v>
      </c>
      <c r="C52" s="74" t="s">
        <v>390</v>
      </c>
      <c r="D52" s="75">
        <v>65.42</v>
      </c>
      <c r="E52" s="75">
        <v>0.66</v>
      </c>
      <c r="F52" s="75">
        <v>15.18</v>
      </c>
      <c r="G52" s="75">
        <v>5.0015759199999996</v>
      </c>
      <c r="H52" s="75">
        <v>0.1</v>
      </c>
      <c r="I52" s="75">
        <v>1.74</v>
      </c>
      <c r="J52" s="75">
        <v>5.1100000000000003</v>
      </c>
      <c r="K52" s="75">
        <v>3.56</v>
      </c>
      <c r="L52" s="75">
        <v>1.57</v>
      </c>
      <c r="M52" s="75">
        <v>0.27</v>
      </c>
      <c r="N52" s="75">
        <v>98.611575920000007</v>
      </c>
      <c r="O52" s="75">
        <v>66.341095748304994</v>
      </c>
      <c r="P52" s="75">
        <v>0.66929261990036004</v>
      </c>
      <c r="Q52" s="75">
        <v>15.393730257708</v>
      </c>
      <c r="R52" s="75">
        <v>5.0719967441323996</v>
      </c>
      <c r="S52" s="75">
        <v>0.10140797271217999</v>
      </c>
      <c r="T52" s="75">
        <v>1.7644987251919</v>
      </c>
      <c r="U52" s="75">
        <v>5.1819474055921999</v>
      </c>
      <c r="V52" s="75">
        <v>3.6101238285534998</v>
      </c>
      <c r="W52" s="75">
        <v>1.5921051715812</v>
      </c>
      <c r="X52" s="75">
        <v>0.27380152632287003</v>
      </c>
      <c r="Y52" s="75"/>
      <c r="Z52" s="75"/>
      <c r="AA52" s="85">
        <v>3956.6958698373001</v>
      </c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</row>
    <row r="53" spans="1:69" x14ac:dyDescent="0.25">
      <c r="A53" s="74" t="s">
        <v>406</v>
      </c>
      <c r="B53" s="74" t="s">
        <v>389</v>
      </c>
      <c r="C53" s="74" t="s">
        <v>390</v>
      </c>
      <c r="D53" s="75">
        <v>65.34</v>
      </c>
      <c r="E53" s="75">
        <v>0.67</v>
      </c>
      <c r="F53" s="75">
        <v>15.03</v>
      </c>
      <c r="G53" s="75">
        <v>5.9474493800000001</v>
      </c>
      <c r="H53" s="75">
        <v>0.12</v>
      </c>
      <c r="I53" s="75">
        <v>2.25</v>
      </c>
      <c r="J53" s="75">
        <v>4.97</v>
      </c>
      <c r="K53" s="75">
        <v>3.64</v>
      </c>
      <c r="L53" s="75">
        <v>1.45</v>
      </c>
      <c r="M53" s="75">
        <v>0.28999999999999998</v>
      </c>
      <c r="N53" s="75">
        <v>99.70744938</v>
      </c>
      <c r="O53" s="75">
        <v>65.531713433947999</v>
      </c>
      <c r="P53" s="75">
        <v>0.67196584023178996</v>
      </c>
      <c r="Q53" s="75">
        <v>15.07409937117</v>
      </c>
      <c r="R53" s="75">
        <v>5.9648997311457999</v>
      </c>
      <c r="S53" s="75">
        <v>0.12035209078778</v>
      </c>
      <c r="T53" s="75">
        <v>2.2566017022709</v>
      </c>
      <c r="U53" s="75">
        <v>4.9845824267939998</v>
      </c>
      <c r="V53" s="75">
        <v>3.6506800872294001</v>
      </c>
      <c r="W53" s="75">
        <v>1.4542544303524001</v>
      </c>
      <c r="X53" s="75">
        <v>0.29085088607046999</v>
      </c>
      <c r="Y53" s="75"/>
      <c r="Z53" s="75"/>
      <c r="AA53" s="85">
        <v>4016.6458072590999</v>
      </c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</row>
    <row r="54" spans="1:69" x14ac:dyDescent="0.25">
      <c r="A54" s="74" t="s">
        <v>439</v>
      </c>
      <c r="B54" s="74" t="s">
        <v>389</v>
      </c>
      <c r="C54" s="74" t="s">
        <v>390</v>
      </c>
      <c r="D54" s="75">
        <v>65.260000000000005</v>
      </c>
      <c r="E54" s="75">
        <v>0.67</v>
      </c>
      <c r="F54" s="75">
        <v>15.31</v>
      </c>
      <c r="G54" s="75">
        <v>4.9297092999999998</v>
      </c>
      <c r="H54" s="75">
        <v>0.1</v>
      </c>
      <c r="I54" s="75">
        <v>2.35</v>
      </c>
      <c r="J54" s="75">
        <v>4.54</v>
      </c>
      <c r="K54" s="75">
        <v>3.9</v>
      </c>
      <c r="L54" s="75">
        <v>1.69</v>
      </c>
      <c r="M54" s="75">
        <v>0.25</v>
      </c>
      <c r="N54" s="75">
        <v>98.999709300000006</v>
      </c>
      <c r="O54" s="75">
        <v>65.919385482478006</v>
      </c>
      <c r="P54" s="75">
        <v>0.67676966400951</v>
      </c>
      <c r="Q54" s="75">
        <v>15.464691874605</v>
      </c>
      <c r="R54" s="75">
        <v>4.9795189651128</v>
      </c>
      <c r="S54" s="75">
        <v>0.10101039761336</v>
      </c>
      <c r="T54" s="75">
        <v>2.3737443439138999</v>
      </c>
      <c r="U54" s="75">
        <v>4.5858720516464997</v>
      </c>
      <c r="V54" s="75">
        <v>3.9394055069210001</v>
      </c>
      <c r="W54" s="75">
        <v>1.7070757196658</v>
      </c>
      <c r="X54" s="75">
        <v>0.25252599403339998</v>
      </c>
      <c r="Y54" s="75"/>
      <c r="Z54" s="75"/>
      <c r="AA54" s="85">
        <v>4016.6458072590999</v>
      </c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</row>
    <row r="55" spans="1:69" x14ac:dyDescent="0.25">
      <c r="A55" s="74" t="s">
        <v>440</v>
      </c>
      <c r="B55" s="74" t="s">
        <v>389</v>
      </c>
      <c r="C55" s="74" t="s">
        <v>390</v>
      </c>
      <c r="D55" s="75">
        <v>64.56</v>
      </c>
      <c r="E55" s="75">
        <v>0.7</v>
      </c>
      <c r="F55" s="75">
        <v>15.37</v>
      </c>
      <c r="G55" s="75">
        <v>5.3552236600000001</v>
      </c>
      <c r="H55" s="75">
        <v>0.12</v>
      </c>
      <c r="I55" s="75">
        <v>2.5499999999999998</v>
      </c>
      <c r="J55" s="75">
        <v>4.97</v>
      </c>
      <c r="K55" s="75">
        <v>4.04</v>
      </c>
      <c r="L55" s="75">
        <v>1.86</v>
      </c>
      <c r="M55" s="75">
        <v>0.22</v>
      </c>
      <c r="N55" s="75">
        <v>99.745223659999994</v>
      </c>
      <c r="O55" s="75">
        <v>64.724903740819002</v>
      </c>
      <c r="P55" s="75">
        <v>0.70178798975486001</v>
      </c>
      <c r="Q55" s="75">
        <v>15.409259146475</v>
      </c>
      <c r="R55" s="75">
        <v>5.3689023529129001</v>
      </c>
      <c r="S55" s="75">
        <v>0.1203065125294</v>
      </c>
      <c r="T55" s="75">
        <v>2.5565133912497999</v>
      </c>
      <c r="U55" s="75">
        <v>4.9826947272595001</v>
      </c>
      <c r="V55" s="75">
        <v>4.0503192551565999</v>
      </c>
      <c r="W55" s="75">
        <v>1.8647509442057999</v>
      </c>
      <c r="X55" s="75">
        <v>0.22056193963724</v>
      </c>
      <c r="Y55" s="75"/>
      <c r="Z55" s="75"/>
      <c r="AA55" s="85">
        <v>4196.4956195244004</v>
      </c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</row>
    <row r="56" spans="1:69" x14ac:dyDescent="0.25">
      <c r="A56" s="74" t="s">
        <v>441</v>
      </c>
      <c r="B56" s="74" t="s">
        <v>389</v>
      </c>
      <c r="C56" s="74" t="s">
        <v>390</v>
      </c>
      <c r="D56" s="75">
        <v>64.3</v>
      </c>
      <c r="E56" s="75">
        <v>0.66</v>
      </c>
      <c r="F56" s="75">
        <v>15.73</v>
      </c>
      <c r="G56" s="75">
        <v>4.9063108700000004</v>
      </c>
      <c r="H56" s="75">
        <v>0.11</v>
      </c>
      <c r="I56" s="75">
        <v>1.74</v>
      </c>
      <c r="J56" s="75">
        <v>5.54</v>
      </c>
      <c r="K56" s="75">
        <v>3.64</v>
      </c>
      <c r="L56" s="75">
        <v>1.47</v>
      </c>
      <c r="M56" s="75">
        <v>0.25</v>
      </c>
      <c r="N56" s="75">
        <v>98.346310869999996</v>
      </c>
      <c r="O56" s="75">
        <v>65.381201827688002</v>
      </c>
      <c r="P56" s="75">
        <v>0.67109787257036002</v>
      </c>
      <c r="Q56" s="75">
        <v>15.994499296260001</v>
      </c>
      <c r="R56" s="75">
        <v>4.9888102833724997</v>
      </c>
      <c r="S56" s="75">
        <v>0.11184964542839</v>
      </c>
      <c r="T56" s="75">
        <v>1.7692580276854999</v>
      </c>
      <c r="U56" s="75">
        <v>5.6331548697571998</v>
      </c>
      <c r="V56" s="75">
        <v>3.7012064487214</v>
      </c>
      <c r="W56" s="75">
        <v>1.4947179889066999</v>
      </c>
      <c r="X56" s="75">
        <v>0.25420373960998</v>
      </c>
      <c r="Y56" s="75"/>
      <c r="Z56" s="75"/>
      <c r="AA56" s="85">
        <v>3956.6958698373001</v>
      </c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</row>
    <row r="57" spans="1:69" x14ac:dyDescent="0.25">
      <c r="A57" s="74" t="s">
        <v>442</v>
      </c>
      <c r="B57" s="74" t="s">
        <v>389</v>
      </c>
      <c r="C57" s="74" t="s">
        <v>390</v>
      </c>
      <c r="D57" s="75">
        <v>64.28</v>
      </c>
      <c r="E57" s="75">
        <v>0.69</v>
      </c>
      <c r="F57" s="75">
        <v>15.16</v>
      </c>
      <c r="G57" s="75">
        <v>5.4343587500000003</v>
      </c>
      <c r="H57" s="75">
        <v>0.11</v>
      </c>
      <c r="I57" s="75">
        <v>2.4500000000000002</v>
      </c>
      <c r="J57" s="75">
        <v>5.26</v>
      </c>
      <c r="K57" s="75">
        <v>3.56</v>
      </c>
      <c r="L57" s="75">
        <v>1.4</v>
      </c>
      <c r="M57" s="75">
        <v>0.27</v>
      </c>
      <c r="N57" s="75">
        <v>98.614358749999994</v>
      </c>
      <c r="O57" s="75">
        <v>65.183205381842996</v>
      </c>
      <c r="P57" s="75">
        <v>0.69969526623321998</v>
      </c>
      <c r="Q57" s="75">
        <v>15.373014834920999</v>
      </c>
      <c r="R57" s="75">
        <v>5.5107175252002003</v>
      </c>
      <c r="S57" s="75">
        <v>0.11154562215312</v>
      </c>
      <c r="T57" s="75">
        <v>2.4844252206832</v>
      </c>
      <c r="U57" s="75">
        <v>5.3339088411402003</v>
      </c>
      <c r="V57" s="75">
        <v>3.6100219533192002</v>
      </c>
      <c r="W57" s="75">
        <v>1.4196715546761001</v>
      </c>
      <c r="X57" s="75">
        <v>0.27379379983038998</v>
      </c>
      <c r="Y57" s="75"/>
      <c r="Z57" s="75"/>
      <c r="AA57" s="85">
        <v>4136.5456821026</v>
      </c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</row>
    <row r="58" spans="1:69" x14ac:dyDescent="0.25">
      <c r="A58" s="74" t="s">
        <v>443</v>
      </c>
      <c r="B58" s="74" t="s">
        <v>389</v>
      </c>
      <c r="C58" s="74" t="s">
        <v>390</v>
      </c>
      <c r="D58" s="75">
        <v>62.38</v>
      </c>
      <c r="E58" s="75">
        <v>0.76</v>
      </c>
      <c r="F58" s="75">
        <v>15.21</v>
      </c>
      <c r="G58" s="75">
        <v>6.0296580000000004</v>
      </c>
      <c r="H58" s="75">
        <v>0.11</v>
      </c>
      <c r="I58" s="75">
        <v>2.7</v>
      </c>
      <c r="J58" s="75">
        <v>5.68</v>
      </c>
      <c r="K58" s="75">
        <v>3.82</v>
      </c>
      <c r="L58" s="75">
        <v>1.9</v>
      </c>
      <c r="M58" s="75">
        <v>0.23</v>
      </c>
      <c r="N58" s="75">
        <v>98.819658000000004</v>
      </c>
      <c r="O58" s="75">
        <v>63.125091973097</v>
      </c>
      <c r="P58" s="75">
        <v>0.76907774766838</v>
      </c>
      <c r="Q58" s="75">
        <v>15.391674397416001</v>
      </c>
      <c r="R58" s="75">
        <v>6.1016786761192998</v>
      </c>
      <c r="S58" s="75">
        <v>0.11131388453094999</v>
      </c>
      <c r="T58" s="75">
        <v>2.7322498930324</v>
      </c>
      <c r="U58" s="75">
        <v>5.7478442194163</v>
      </c>
      <c r="V58" s="75">
        <v>3.8656276264385001</v>
      </c>
      <c r="W58" s="75">
        <v>1.9226943691709999</v>
      </c>
      <c r="X58" s="75">
        <v>0.23274721311016999</v>
      </c>
      <c r="Y58" s="75"/>
      <c r="Z58" s="75"/>
      <c r="AA58" s="85">
        <v>4556.1952440551004</v>
      </c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</row>
    <row r="59" spans="1:69" x14ac:dyDescent="0.25">
      <c r="A59" s="74" t="s">
        <v>444</v>
      </c>
      <c r="B59" s="74" t="s">
        <v>389</v>
      </c>
      <c r="C59" s="74" t="s">
        <v>390</v>
      </c>
      <c r="D59" s="75">
        <v>62.14</v>
      </c>
      <c r="E59" s="75">
        <v>0.73</v>
      </c>
      <c r="F59" s="75">
        <v>15.13</v>
      </c>
      <c r="G59" s="75">
        <v>6.5354459599999997</v>
      </c>
      <c r="H59" s="75">
        <v>0.12</v>
      </c>
      <c r="I59" s="75">
        <v>3.06</v>
      </c>
      <c r="J59" s="75">
        <v>5.82</v>
      </c>
      <c r="K59" s="75">
        <v>3.4</v>
      </c>
      <c r="L59" s="75">
        <v>1.4</v>
      </c>
      <c r="M59" s="75">
        <v>0.31</v>
      </c>
      <c r="N59" s="75">
        <v>98.645445960000004</v>
      </c>
      <c r="O59" s="75">
        <v>62.993277991969002</v>
      </c>
      <c r="P59" s="75">
        <v>0.74002402533210998</v>
      </c>
      <c r="Q59" s="75">
        <v>15.337758223664</v>
      </c>
      <c r="R59" s="75">
        <v>6.6251877077529997</v>
      </c>
      <c r="S59" s="75">
        <v>0.1216477849861</v>
      </c>
      <c r="T59" s="75">
        <v>3.1020185171454999</v>
      </c>
      <c r="U59" s="75">
        <v>5.8999175718258003</v>
      </c>
      <c r="V59" s="75">
        <v>3.4466872412727998</v>
      </c>
      <c r="W59" s="75">
        <v>1.4192241581712</v>
      </c>
      <c r="X59" s="75">
        <v>0.31425677788076001</v>
      </c>
      <c r="Y59" s="75"/>
      <c r="Z59" s="75"/>
      <c r="AA59" s="85">
        <v>4376.3454317897003</v>
      </c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</row>
    <row r="60" spans="1:69" x14ac:dyDescent="0.25">
      <c r="A60" s="74" t="s">
        <v>445</v>
      </c>
      <c r="B60" s="74" t="s">
        <v>389</v>
      </c>
      <c r="C60" s="74" t="s">
        <v>390</v>
      </c>
      <c r="D60" s="75">
        <v>59.74</v>
      </c>
      <c r="E60" s="75">
        <v>0.84</v>
      </c>
      <c r="F60" s="75">
        <v>15.89</v>
      </c>
      <c r="G60" s="75">
        <v>7.3483313900000002</v>
      </c>
      <c r="H60" s="75">
        <v>0.13</v>
      </c>
      <c r="I60" s="75">
        <v>3.06</v>
      </c>
      <c r="J60" s="75">
        <v>7.24</v>
      </c>
      <c r="K60" s="75">
        <v>3.07</v>
      </c>
      <c r="L60" s="75">
        <v>1.08</v>
      </c>
      <c r="M60" s="75">
        <v>0.45</v>
      </c>
      <c r="N60" s="75">
        <v>98.848331389999998</v>
      </c>
      <c r="O60" s="75">
        <v>60.436022702598002</v>
      </c>
      <c r="P60" s="75">
        <v>0.84978672698665003</v>
      </c>
      <c r="Q60" s="75">
        <v>16.075132252164</v>
      </c>
      <c r="R60" s="75">
        <v>7.4339458103825997</v>
      </c>
      <c r="S60" s="75">
        <v>0.13151461250984001</v>
      </c>
      <c r="T60" s="75">
        <v>3.0956516483084999</v>
      </c>
      <c r="U60" s="75">
        <v>7.3243522659325997</v>
      </c>
      <c r="V60" s="75">
        <v>3.1057681569631002</v>
      </c>
      <c r="W60" s="75">
        <v>1.0925829346971001</v>
      </c>
      <c r="X60" s="75">
        <v>0.45524288945712998</v>
      </c>
      <c r="Y60" s="75"/>
      <c r="Z60" s="75"/>
      <c r="AA60" s="85">
        <v>5035.7947434293001</v>
      </c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</row>
    <row r="61" spans="1:69" x14ac:dyDescent="0.25">
      <c r="A61" s="74" t="s">
        <v>446</v>
      </c>
      <c r="B61" s="74" t="s">
        <v>389</v>
      </c>
      <c r="C61" s="74" t="s">
        <v>390</v>
      </c>
      <c r="D61" s="75">
        <v>69.53</v>
      </c>
      <c r="E61" s="75">
        <v>0.37</v>
      </c>
      <c r="F61" s="75">
        <v>14.74</v>
      </c>
      <c r="G61" s="75">
        <v>3.6677400800000002</v>
      </c>
      <c r="H61" s="75">
        <v>0.11</v>
      </c>
      <c r="I61" s="75">
        <v>1.25</v>
      </c>
      <c r="J61" s="75">
        <v>3.89</v>
      </c>
      <c r="K61" s="75">
        <v>3.92</v>
      </c>
      <c r="L61" s="75">
        <v>2.12</v>
      </c>
      <c r="M61" s="75">
        <v>7.0000000000000007E-2</v>
      </c>
      <c r="N61" s="75">
        <v>99.667740080000002</v>
      </c>
      <c r="O61" s="75">
        <v>69.761790469204001</v>
      </c>
      <c r="P61" s="75">
        <v>0.37123345999719998</v>
      </c>
      <c r="Q61" s="75">
        <v>14.789138379348</v>
      </c>
      <c r="R61" s="75">
        <v>3.6799671358616002</v>
      </c>
      <c r="S61" s="75">
        <v>0.11036670432348999</v>
      </c>
      <c r="T61" s="75">
        <v>1.2541670945851</v>
      </c>
      <c r="U61" s="75">
        <v>3.9029679983488998</v>
      </c>
      <c r="V61" s="75">
        <v>3.9330680086190002</v>
      </c>
      <c r="W61" s="75">
        <v>2.1270673924164001</v>
      </c>
      <c r="X61" s="75">
        <v>7.0233357296767995E-2</v>
      </c>
      <c r="Y61" s="75"/>
      <c r="Z61" s="75"/>
      <c r="AA61" s="85">
        <v>2218.1476846057999</v>
      </c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</row>
    <row r="62" spans="1:69" x14ac:dyDescent="0.25">
      <c r="A62" s="74" t="s">
        <v>447</v>
      </c>
      <c r="B62" s="74" t="s">
        <v>389</v>
      </c>
      <c r="C62" s="74" t="s">
        <v>390</v>
      </c>
      <c r="D62" s="75">
        <v>69.260000000000005</v>
      </c>
      <c r="E62" s="75">
        <v>0.34</v>
      </c>
      <c r="F62" s="75">
        <v>14.41</v>
      </c>
      <c r="G62" s="75">
        <v>4.1987759899999997</v>
      </c>
      <c r="H62" s="75">
        <v>0.08</v>
      </c>
      <c r="I62" s="75">
        <v>1.25</v>
      </c>
      <c r="J62" s="75">
        <v>3.6</v>
      </c>
      <c r="K62" s="75">
        <v>3.83</v>
      </c>
      <c r="L62" s="75">
        <v>2.2599999999999998</v>
      </c>
      <c r="M62" s="75">
        <v>0.11</v>
      </c>
      <c r="N62" s="75">
        <v>99.338775990000002</v>
      </c>
      <c r="O62" s="75">
        <v>69.721012071833997</v>
      </c>
      <c r="P62" s="75">
        <v>0.34226312596627001</v>
      </c>
      <c r="Q62" s="75">
        <v>14.505916603453</v>
      </c>
      <c r="R62" s="75">
        <v>4.2267241046162001</v>
      </c>
      <c r="S62" s="75">
        <v>8.0532500227357001E-2</v>
      </c>
      <c r="T62" s="75">
        <v>1.2583203160523999</v>
      </c>
      <c r="U62" s="75">
        <v>3.6239625102309998</v>
      </c>
      <c r="V62" s="75">
        <v>3.8554934483847001</v>
      </c>
      <c r="W62" s="75">
        <v>2.2750431314227999</v>
      </c>
      <c r="X62" s="75">
        <v>0.11073218781261999</v>
      </c>
      <c r="Y62" s="75"/>
      <c r="Z62" s="75"/>
      <c r="AA62" s="85">
        <v>2038.2978723404001</v>
      </c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</row>
    <row r="63" spans="1:69" x14ac:dyDescent="0.25">
      <c r="A63" s="74" t="s">
        <v>448</v>
      </c>
      <c r="B63" s="74" t="s">
        <v>389</v>
      </c>
      <c r="C63" s="74" t="s">
        <v>390</v>
      </c>
      <c r="D63" s="75">
        <v>68.099999999999994</v>
      </c>
      <c r="E63" s="75">
        <v>0.33</v>
      </c>
      <c r="F63" s="75">
        <v>14.44</v>
      </c>
      <c r="G63" s="75">
        <v>4.8988614899999998</v>
      </c>
      <c r="H63" s="75">
        <v>0.08</v>
      </c>
      <c r="I63" s="75">
        <v>1.18</v>
      </c>
      <c r="J63" s="75">
        <v>3.62</v>
      </c>
      <c r="K63" s="75">
        <v>3.35</v>
      </c>
      <c r="L63" s="75">
        <v>2.2000000000000002</v>
      </c>
      <c r="M63" s="75">
        <v>0.1</v>
      </c>
      <c r="N63" s="75">
        <v>98.298861489999993</v>
      </c>
      <c r="O63" s="75">
        <v>69.278523644882995</v>
      </c>
      <c r="P63" s="75">
        <v>0.33571090753027</v>
      </c>
      <c r="Q63" s="75">
        <v>14.6898954689</v>
      </c>
      <c r="R63" s="75">
        <v>4.9836401111301996</v>
      </c>
      <c r="S63" s="75">
        <v>8.1384462431579999E-2</v>
      </c>
      <c r="T63" s="75">
        <v>1.2004208208658</v>
      </c>
      <c r="U63" s="75">
        <v>3.6826469250290002</v>
      </c>
      <c r="V63" s="75">
        <v>3.4079743643224001</v>
      </c>
      <c r="W63" s="75">
        <v>2.2380727168685</v>
      </c>
      <c r="X63" s="75">
        <v>0.10173057803948</v>
      </c>
      <c r="Y63" s="75"/>
      <c r="Z63" s="75"/>
      <c r="AA63" s="85">
        <v>1978.3479349186</v>
      </c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</row>
    <row r="64" spans="1:69" x14ac:dyDescent="0.25">
      <c r="A64" s="74" t="s">
        <v>449</v>
      </c>
      <c r="B64" s="74" t="s">
        <v>389</v>
      </c>
      <c r="C64" s="74" t="s">
        <v>390</v>
      </c>
      <c r="D64" s="75">
        <v>68.92</v>
      </c>
      <c r="E64" s="75">
        <v>0.32</v>
      </c>
      <c r="F64" s="75">
        <v>14.4</v>
      </c>
      <c r="G64" s="75">
        <v>3.28273153</v>
      </c>
      <c r="H64" s="75">
        <v>0.08</v>
      </c>
      <c r="I64" s="75">
        <v>1.1299999999999999</v>
      </c>
      <c r="J64" s="75">
        <v>3.4</v>
      </c>
      <c r="K64" s="75">
        <v>3.7</v>
      </c>
      <c r="L64" s="75">
        <v>2.34</v>
      </c>
      <c r="M64" s="75">
        <v>0.09</v>
      </c>
      <c r="N64" s="75">
        <v>97.662731530000002</v>
      </c>
      <c r="O64" s="75">
        <v>70.569396247973003</v>
      </c>
      <c r="P64" s="75">
        <v>0.32765825303759999</v>
      </c>
      <c r="Q64" s="75">
        <v>14.744621386692</v>
      </c>
      <c r="R64" s="75">
        <v>3.3612939947227001</v>
      </c>
      <c r="S64" s="75">
        <v>8.1914563259399997E-2</v>
      </c>
      <c r="T64" s="75">
        <v>1.1570432060389999</v>
      </c>
      <c r="U64" s="75">
        <v>3.4813689385245001</v>
      </c>
      <c r="V64" s="75">
        <v>3.7885485507472998</v>
      </c>
      <c r="W64" s="75">
        <v>2.3960009753375</v>
      </c>
      <c r="X64" s="75">
        <v>9.2153883666825004E-2</v>
      </c>
      <c r="Y64" s="75"/>
      <c r="Z64" s="75"/>
      <c r="AA64" s="85">
        <v>1918.3979974969</v>
      </c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5"/>
    </row>
    <row r="65" spans="1:69" x14ac:dyDescent="0.25">
      <c r="A65" s="74" t="s">
        <v>450</v>
      </c>
      <c r="B65" s="74" t="s">
        <v>389</v>
      </c>
      <c r="C65" s="74" t="s">
        <v>390</v>
      </c>
      <c r="D65" s="75">
        <v>68.5</v>
      </c>
      <c r="E65" s="75">
        <v>0.33</v>
      </c>
      <c r="F65" s="75">
        <v>14.03</v>
      </c>
      <c r="G65" s="75">
        <v>4.4958563600000003</v>
      </c>
      <c r="H65" s="75">
        <v>0.09</v>
      </c>
      <c r="I65" s="75">
        <v>0.98</v>
      </c>
      <c r="J65" s="75">
        <v>3.32</v>
      </c>
      <c r="K65" s="75">
        <v>4.22</v>
      </c>
      <c r="L65" s="75">
        <v>2.1800000000000002</v>
      </c>
      <c r="M65" s="75">
        <v>0.09</v>
      </c>
      <c r="N65" s="75">
        <v>98.23585636</v>
      </c>
      <c r="O65" s="75">
        <v>69.730139826919995</v>
      </c>
      <c r="P65" s="75">
        <v>0.33592622106399</v>
      </c>
      <c r="Q65" s="75">
        <v>14.281954186448001</v>
      </c>
      <c r="R65" s="75">
        <v>4.5765940529130997</v>
      </c>
      <c r="S65" s="75">
        <v>9.1616242108362E-2</v>
      </c>
      <c r="T65" s="75">
        <v>0.99759908073548997</v>
      </c>
      <c r="U65" s="75">
        <v>3.3796213755529001</v>
      </c>
      <c r="V65" s="75">
        <v>4.2957837966365</v>
      </c>
      <c r="W65" s="75">
        <v>2.2191489755135998</v>
      </c>
      <c r="X65" s="75">
        <v>9.1616242108362E-2</v>
      </c>
      <c r="Y65" s="75"/>
      <c r="Z65" s="75"/>
      <c r="AA65" s="85">
        <v>1978.3479349186</v>
      </c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</row>
    <row r="66" spans="1:69" x14ac:dyDescent="0.25">
      <c r="A66" s="74" t="s">
        <v>451</v>
      </c>
      <c r="B66" s="74" t="s">
        <v>389</v>
      </c>
      <c r="C66" s="74" t="s">
        <v>390</v>
      </c>
      <c r="D66" s="75">
        <v>68.39</v>
      </c>
      <c r="E66" s="75">
        <v>0.37</v>
      </c>
      <c r="F66" s="75">
        <v>14.51</v>
      </c>
      <c r="G66" s="75">
        <v>4.2927657300000002</v>
      </c>
      <c r="H66" s="75">
        <v>0.09</v>
      </c>
      <c r="I66" s="75">
        <v>1.23</v>
      </c>
      <c r="J66" s="75">
        <v>3.74</v>
      </c>
      <c r="K66" s="75">
        <v>4.09</v>
      </c>
      <c r="L66" s="75">
        <v>2.2599999999999998</v>
      </c>
      <c r="M66" s="75">
        <v>0.03</v>
      </c>
      <c r="N66" s="75">
        <v>99.002765729999993</v>
      </c>
      <c r="O66" s="75">
        <v>69.078878247212998</v>
      </c>
      <c r="P66" s="75">
        <v>0.37372693305262</v>
      </c>
      <c r="Q66" s="75">
        <v>14.656156212415</v>
      </c>
      <c r="R66" s="75">
        <v>4.3360058664494003</v>
      </c>
      <c r="S66" s="75">
        <v>9.090655128307E-2</v>
      </c>
      <c r="T66" s="75">
        <v>1.2423895342019999</v>
      </c>
      <c r="U66" s="75">
        <v>3.7776722422076001</v>
      </c>
      <c r="V66" s="75">
        <v>4.1311977194195002</v>
      </c>
      <c r="W66" s="75">
        <v>2.2827645099970999</v>
      </c>
      <c r="X66" s="75">
        <v>3.0302183761023001E-2</v>
      </c>
      <c r="Y66" s="75"/>
      <c r="Z66" s="75"/>
      <c r="AA66" s="85">
        <v>2218.1476846057999</v>
      </c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</row>
    <row r="67" spans="1:69" x14ac:dyDescent="0.25">
      <c r="A67" s="74" t="s">
        <v>452</v>
      </c>
      <c r="B67" s="74" t="s">
        <v>389</v>
      </c>
      <c r="C67" s="74" t="s">
        <v>390</v>
      </c>
      <c r="D67" s="75">
        <v>66.709999999999994</v>
      </c>
      <c r="E67" s="75">
        <v>0.47</v>
      </c>
      <c r="F67" s="75">
        <v>14.67</v>
      </c>
      <c r="G67" s="75">
        <v>5.2397264000000003</v>
      </c>
      <c r="H67" s="75">
        <v>0.13</v>
      </c>
      <c r="I67" s="75">
        <v>2.35</v>
      </c>
      <c r="J67" s="75">
        <v>4.51</v>
      </c>
      <c r="K67" s="75">
        <v>3.25</v>
      </c>
      <c r="L67" s="75">
        <v>1.9</v>
      </c>
      <c r="M67" s="75">
        <v>0.08</v>
      </c>
      <c r="N67" s="75">
        <v>99.309726400000002</v>
      </c>
      <c r="O67" s="75">
        <v>67.173682194335001</v>
      </c>
      <c r="P67" s="75">
        <v>0.47326683602664998</v>
      </c>
      <c r="Q67" s="75">
        <v>14.771966988320999</v>
      </c>
      <c r="R67" s="75">
        <v>5.2761462446239999</v>
      </c>
      <c r="S67" s="75">
        <v>0.13090359294354001</v>
      </c>
      <c r="T67" s="75">
        <v>2.3663341801332001</v>
      </c>
      <c r="U67" s="75">
        <v>4.5413477244258997</v>
      </c>
      <c r="V67" s="75">
        <v>3.2725898235885</v>
      </c>
      <c r="W67" s="75">
        <v>1.9132063584056</v>
      </c>
      <c r="X67" s="75">
        <v>8.0556057196025002E-2</v>
      </c>
      <c r="Y67" s="75"/>
      <c r="Z67" s="75"/>
      <c r="AA67" s="85">
        <v>2817.6470588235002</v>
      </c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</row>
    <row r="68" spans="1:69" x14ac:dyDescent="0.25">
      <c r="A68" s="74" t="s">
        <v>453</v>
      </c>
      <c r="B68" s="74" t="s">
        <v>389</v>
      </c>
      <c r="C68" s="74" t="s">
        <v>390</v>
      </c>
      <c r="D68" s="75">
        <v>69.48</v>
      </c>
      <c r="E68" s="75">
        <v>0.36</v>
      </c>
      <c r="F68" s="75">
        <v>14.41</v>
      </c>
      <c r="G68" s="75">
        <v>5.2583826900000004</v>
      </c>
      <c r="H68" s="75">
        <v>0.09</v>
      </c>
      <c r="I68" s="75">
        <v>0.83</v>
      </c>
      <c r="J68" s="75">
        <v>3.8</v>
      </c>
      <c r="K68" s="75">
        <v>4.38</v>
      </c>
      <c r="L68" s="75">
        <v>2.2799999999999998</v>
      </c>
      <c r="M68" s="75">
        <v>0.02</v>
      </c>
      <c r="N68" s="75">
        <v>100.90838269</v>
      </c>
      <c r="O68" s="75">
        <v>68.854537301869996</v>
      </c>
      <c r="P68" s="75">
        <v>0.35675926063145003</v>
      </c>
      <c r="Q68" s="75">
        <v>14.280280404719999</v>
      </c>
      <c r="R68" s="75">
        <v>5.2110464461156001</v>
      </c>
      <c r="S68" s="75">
        <v>8.9189815157863006E-2</v>
      </c>
      <c r="T68" s="75">
        <v>0.82252829534474003</v>
      </c>
      <c r="U68" s="75">
        <v>3.7657921955542002</v>
      </c>
      <c r="V68" s="75">
        <v>4.3405710043493002</v>
      </c>
      <c r="W68" s="75">
        <v>2.2594753173325</v>
      </c>
      <c r="X68" s="75">
        <v>1.981995892397E-2</v>
      </c>
      <c r="Y68" s="75"/>
      <c r="Z68" s="75"/>
      <c r="AA68" s="85">
        <v>2158.197747184</v>
      </c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</row>
    <row r="69" spans="1:69" x14ac:dyDescent="0.25">
      <c r="A69" s="74" t="s">
        <v>454</v>
      </c>
      <c r="B69" s="74" t="s">
        <v>389</v>
      </c>
      <c r="C69" s="74" t="s">
        <v>390</v>
      </c>
      <c r="D69" s="75">
        <v>56.32</v>
      </c>
      <c r="E69" s="75">
        <v>0.98</v>
      </c>
      <c r="F69" s="75">
        <v>16.22</v>
      </c>
      <c r="G69" s="75">
        <v>7.9350184600000002</v>
      </c>
      <c r="H69" s="75">
        <v>0.14000000000000001</v>
      </c>
      <c r="I69" s="75">
        <v>5.51</v>
      </c>
      <c r="J69" s="75">
        <v>7.67</v>
      </c>
      <c r="K69" s="75">
        <v>3.06</v>
      </c>
      <c r="L69" s="75">
        <v>0.87</v>
      </c>
      <c r="M69" s="75">
        <v>0.49</v>
      </c>
      <c r="N69" s="75">
        <v>99.19501846</v>
      </c>
      <c r="O69" s="75">
        <v>56.777044729026002</v>
      </c>
      <c r="P69" s="75">
        <v>0.98795283796956002</v>
      </c>
      <c r="Q69" s="75">
        <v>16.351627583536999</v>
      </c>
      <c r="R69" s="75">
        <v>7.9994122519366</v>
      </c>
      <c r="S69" s="75">
        <v>0.14113611970994</v>
      </c>
      <c r="T69" s="75">
        <v>5.5547144257268002</v>
      </c>
      <c r="U69" s="75">
        <v>7.7322431298229999</v>
      </c>
      <c r="V69" s="75">
        <v>3.0848323308029002</v>
      </c>
      <c r="W69" s="75">
        <v>0.87706017248318002</v>
      </c>
      <c r="X69" s="75">
        <v>0.49397641898478001</v>
      </c>
      <c r="Y69" s="75"/>
      <c r="Z69" s="75"/>
      <c r="AA69" s="85">
        <v>5875.0938673341998</v>
      </c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</row>
    <row r="70" spans="1:69" x14ac:dyDescent="0.25">
      <c r="A70" s="74" t="s">
        <v>455</v>
      </c>
      <c r="B70" s="74" t="s">
        <v>389</v>
      </c>
      <c r="C70" s="74" t="s">
        <v>390</v>
      </c>
      <c r="D70" s="75">
        <v>54.8</v>
      </c>
      <c r="E70" s="75">
        <v>0.97</v>
      </c>
      <c r="F70" s="75">
        <v>16.78</v>
      </c>
      <c r="G70" s="75">
        <v>8.2958149700000003</v>
      </c>
      <c r="H70" s="75">
        <v>0.15</v>
      </c>
      <c r="I70" s="75">
        <v>5.3</v>
      </c>
      <c r="J70" s="75">
        <v>7.95</v>
      </c>
      <c r="K70" s="75">
        <v>2.96</v>
      </c>
      <c r="L70" s="75">
        <v>0.77</v>
      </c>
      <c r="M70" s="75">
        <v>0.48</v>
      </c>
      <c r="N70" s="75">
        <v>98.455814970000006</v>
      </c>
      <c r="O70" s="75">
        <v>55.659485441969998</v>
      </c>
      <c r="P70" s="75">
        <v>0.98521351968449999</v>
      </c>
      <c r="Q70" s="75">
        <v>17.043178206501</v>
      </c>
      <c r="R70" s="75">
        <v>8.4259268713867002</v>
      </c>
      <c r="S70" s="75">
        <v>0.15235260613678001</v>
      </c>
      <c r="T70" s="75">
        <v>5.3831254168329004</v>
      </c>
      <c r="U70" s="75">
        <v>8.0746881252493008</v>
      </c>
      <c r="V70" s="75">
        <v>3.0064247610991002</v>
      </c>
      <c r="W70" s="75">
        <v>0.78207671150212998</v>
      </c>
      <c r="X70" s="75">
        <v>0.48752833963768999</v>
      </c>
      <c r="Y70" s="75"/>
      <c r="Z70" s="75"/>
      <c r="AA70" s="85">
        <v>5815.1439299124004</v>
      </c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</row>
    <row r="71" spans="1:69" x14ac:dyDescent="0.25">
      <c r="A71" s="74" t="s">
        <v>456</v>
      </c>
      <c r="B71" s="74" t="s">
        <v>389</v>
      </c>
      <c r="C71" s="74" t="s">
        <v>390</v>
      </c>
      <c r="D71" s="75">
        <v>52.5</v>
      </c>
      <c r="E71" s="75">
        <v>1.23</v>
      </c>
      <c r="F71" s="75">
        <v>17.82</v>
      </c>
      <c r="G71" s="75">
        <v>9.9651381600000004</v>
      </c>
      <c r="H71" s="75">
        <v>0.15</v>
      </c>
      <c r="I71" s="75">
        <v>4.49</v>
      </c>
      <c r="J71" s="75">
        <v>8.09</v>
      </c>
      <c r="K71" s="75">
        <v>3.58</v>
      </c>
      <c r="L71" s="75">
        <v>0.87</v>
      </c>
      <c r="M71" s="75">
        <v>0.4</v>
      </c>
      <c r="N71" s="75">
        <v>99.095138160000005</v>
      </c>
      <c r="O71" s="75">
        <v>52.979390285760999</v>
      </c>
      <c r="P71" s="75">
        <v>1.2412314295521001</v>
      </c>
      <c r="Q71" s="75">
        <v>17.982718759851998</v>
      </c>
      <c r="R71" s="75">
        <v>10.056132263432</v>
      </c>
      <c r="S71" s="75">
        <v>0.15136968653074001</v>
      </c>
      <c r="T71" s="75">
        <v>4.5309992834869002</v>
      </c>
      <c r="U71" s="75">
        <v>8.1638717602248008</v>
      </c>
      <c r="V71" s="75">
        <v>3.6126898518671</v>
      </c>
      <c r="W71" s="75">
        <v>0.87794418187832002</v>
      </c>
      <c r="X71" s="75">
        <v>0.40365249741532</v>
      </c>
      <c r="Y71" s="75"/>
      <c r="Z71" s="75"/>
      <c r="AA71" s="85">
        <v>7373.8423028786001</v>
      </c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</row>
    <row r="72" spans="1:69" x14ac:dyDescent="0.25">
      <c r="A72" s="74" t="s">
        <v>457</v>
      </c>
      <c r="B72" s="74" t="s">
        <v>389</v>
      </c>
      <c r="C72" s="74" t="s">
        <v>390</v>
      </c>
      <c r="D72" s="75">
        <v>51.76</v>
      </c>
      <c r="E72" s="75">
        <v>1.07</v>
      </c>
      <c r="F72" s="75">
        <v>16.72</v>
      </c>
      <c r="G72" s="75">
        <v>10.133572149999999</v>
      </c>
      <c r="H72" s="75">
        <v>0.1</v>
      </c>
      <c r="I72" s="75">
        <v>6.74</v>
      </c>
      <c r="J72" s="75">
        <v>7.95</v>
      </c>
      <c r="K72" s="75">
        <v>2.87</v>
      </c>
      <c r="L72" s="75">
        <v>0.7</v>
      </c>
      <c r="M72" s="75">
        <v>0.56000000000000005</v>
      </c>
      <c r="N72" s="75">
        <v>98.603572150000005</v>
      </c>
      <c r="O72" s="75">
        <v>52.493027251853</v>
      </c>
      <c r="P72" s="75">
        <v>1.0851533840704</v>
      </c>
      <c r="Q72" s="75">
        <v>16.956789328650999</v>
      </c>
      <c r="R72" s="75">
        <v>10.277084216162001</v>
      </c>
      <c r="S72" s="75">
        <v>0.10141620411872999</v>
      </c>
      <c r="T72" s="75">
        <v>6.8354521576021998</v>
      </c>
      <c r="U72" s="75">
        <v>8.0625882274388001</v>
      </c>
      <c r="V72" s="75">
        <v>2.9106450582074999</v>
      </c>
      <c r="W72" s="75">
        <v>0.70991342883108999</v>
      </c>
      <c r="X72" s="75">
        <v>0.56793074306487001</v>
      </c>
      <c r="Y72" s="75"/>
      <c r="Z72" s="75"/>
      <c r="AA72" s="85">
        <v>6414.6433041301998</v>
      </c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5"/>
    </row>
    <row r="73" spans="1:69" x14ac:dyDescent="0.25">
      <c r="A73" s="74" t="s">
        <v>458</v>
      </c>
      <c r="B73" s="74" t="s">
        <v>389</v>
      </c>
      <c r="C73" s="74" t="s">
        <v>390</v>
      </c>
      <c r="D73" s="75">
        <v>57.94</v>
      </c>
      <c r="E73" s="75">
        <v>0.89</v>
      </c>
      <c r="F73" s="75">
        <v>16.98</v>
      </c>
      <c r="G73" s="75">
        <v>7.8231689400000004</v>
      </c>
      <c r="H73" s="75">
        <v>0.15</v>
      </c>
      <c r="I73" s="75">
        <v>2.08</v>
      </c>
      <c r="J73" s="75">
        <v>7.62</v>
      </c>
      <c r="K73" s="75">
        <v>3.8</v>
      </c>
      <c r="L73" s="75">
        <v>1.31</v>
      </c>
      <c r="M73" s="75">
        <v>0.27</v>
      </c>
      <c r="N73" s="75">
        <v>98.863168939999994</v>
      </c>
      <c r="O73" s="75">
        <v>58.606254099708003</v>
      </c>
      <c r="P73" s="75">
        <v>0.90023414133138002</v>
      </c>
      <c r="Q73" s="75">
        <v>17.175253617759999</v>
      </c>
      <c r="R73" s="75">
        <v>7.9131278350462999</v>
      </c>
      <c r="S73" s="75">
        <v>0.15172485528057</v>
      </c>
      <c r="T73" s="75">
        <v>2.1039179932239001</v>
      </c>
      <c r="U73" s="75">
        <v>7.7076226482529</v>
      </c>
      <c r="V73" s="75">
        <v>3.8436963337744001</v>
      </c>
      <c r="W73" s="75">
        <v>1.3250637361169999</v>
      </c>
      <c r="X73" s="75">
        <v>0.27310473950503</v>
      </c>
      <c r="Y73" s="75"/>
      <c r="Z73" s="75"/>
      <c r="AA73" s="85">
        <v>5335.5444305381998</v>
      </c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</row>
    <row r="74" spans="1:69" x14ac:dyDescent="0.25">
      <c r="A74" s="74" t="s">
        <v>459</v>
      </c>
      <c r="B74" s="74" t="s">
        <v>389</v>
      </c>
      <c r="C74" s="74" t="s">
        <v>390</v>
      </c>
      <c r="D74" s="75">
        <v>59.2</v>
      </c>
      <c r="E74" s="75">
        <v>0.68</v>
      </c>
      <c r="F74" s="75">
        <v>16.350000000000001</v>
      </c>
      <c r="G74" s="75">
        <v>7.1552407599999999</v>
      </c>
      <c r="H74" s="75">
        <v>0.14000000000000001</v>
      </c>
      <c r="I74" s="75">
        <v>2.1800000000000002</v>
      </c>
      <c r="J74" s="75">
        <v>8.01</v>
      </c>
      <c r="K74" s="75">
        <v>3.3</v>
      </c>
      <c r="L74" s="75">
        <v>1.55</v>
      </c>
      <c r="M74" s="75">
        <v>0.18</v>
      </c>
      <c r="N74" s="75">
        <v>98.745240760000002</v>
      </c>
      <c r="O74" s="75">
        <v>59.952256477742999</v>
      </c>
      <c r="P74" s="75">
        <v>0.68864078386597005</v>
      </c>
      <c r="Q74" s="75">
        <v>16.557760023836</v>
      </c>
      <c r="R74" s="75">
        <v>7.2461626554649001</v>
      </c>
      <c r="S74" s="75">
        <v>0.14177898491357999</v>
      </c>
      <c r="T74" s="75">
        <v>2.2077013365115001</v>
      </c>
      <c r="U74" s="75">
        <v>8.1117833511270003</v>
      </c>
      <c r="V74" s="75">
        <v>3.3419332158201001</v>
      </c>
      <c r="W74" s="75">
        <v>1.5696959044004</v>
      </c>
      <c r="X74" s="75">
        <v>0.18228726631746001</v>
      </c>
      <c r="Y74" s="75"/>
      <c r="Z74" s="75"/>
      <c r="AA74" s="85">
        <v>4076.5957446809002</v>
      </c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</row>
    <row r="75" spans="1:69" x14ac:dyDescent="0.25">
      <c r="A75" s="74" t="s">
        <v>460</v>
      </c>
      <c r="B75" s="74" t="s">
        <v>389</v>
      </c>
      <c r="C75" s="74" t="s">
        <v>390</v>
      </c>
      <c r="D75" s="75">
        <v>52.98</v>
      </c>
      <c r="E75" s="75">
        <v>1.1100000000000001</v>
      </c>
      <c r="F75" s="75">
        <v>18.59</v>
      </c>
      <c r="G75" s="75">
        <v>9.8669705800000003</v>
      </c>
      <c r="H75" s="75">
        <v>0.17</v>
      </c>
      <c r="I75" s="75">
        <v>2.42</v>
      </c>
      <c r="J75" s="75">
        <v>9.02</v>
      </c>
      <c r="K75" s="75">
        <v>3</v>
      </c>
      <c r="L75" s="75">
        <v>0.94</v>
      </c>
      <c r="M75" s="75">
        <v>0.24</v>
      </c>
      <c r="N75" s="75">
        <v>98.336970579999999</v>
      </c>
      <c r="O75" s="75">
        <v>53.875973286059001</v>
      </c>
      <c r="P75" s="75">
        <v>1.1287718072391</v>
      </c>
      <c r="Q75" s="75">
        <v>18.904385492408998</v>
      </c>
      <c r="R75" s="75">
        <v>10.033836228433</v>
      </c>
      <c r="S75" s="75">
        <v>0.17287496146903999</v>
      </c>
      <c r="T75" s="75">
        <v>2.4609259220887001</v>
      </c>
      <c r="U75" s="75">
        <v>9.1725420732398995</v>
      </c>
      <c r="V75" s="75">
        <v>3.0507346141595999</v>
      </c>
      <c r="W75" s="75">
        <v>0.95589684577001</v>
      </c>
      <c r="X75" s="75">
        <v>0.24405876913277</v>
      </c>
      <c r="Y75" s="75"/>
      <c r="Z75" s="75"/>
      <c r="AA75" s="85">
        <v>6654.4430538173001</v>
      </c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  <c r="BQ75" s="75"/>
    </row>
    <row r="76" spans="1:69" x14ac:dyDescent="0.25">
      <c r="A76" s="74" t="s">
        <v>461</v>
      </c>
      <c r="B76" s="74" t="s">
        <v>389</v>
      </c>
      <c r="C76" s="74" t="s">
        <v>390</v>
      </c>
      <c r="D76" s="75">
        <v>54.66</v>
      </c>
      <c r="E76" s="75">
        <v>1.01</v>
      </c>
      <c r="F76" s="75">
        <v>17.760000000000002</v>
      </c>
      <c r="G76" s="75">
        <v>9.6551210600000008</v>
      </c>
      <c r="H76" s="75">
        <v>0.17</v>
      </c>
      <c r="I76" s="75">
        <v>2.31</v>
      </c>
      <c r="J76" s="75">
        <v>8.42</v>
      </c>
      <c r="K76" s="75">
        <v>3</v>
      </c>
      <c r="L76" s="75">
        <v>1.19</v>
      </c>
      <c r="M76" s="75">
        <v>0.25</v>
      </c>
      <c r="N76" s="75">
        <v>98.425121059999995</v>
      </c>
      <c r="O76" s="75">
        <v>55.534602763332003</v>
      </c>
      <c r="P76" s="75">
        <v>1.0261607901750001</v>
      </c>
      <c r="Q76" s="75">
        <v>18.044173894562</v>
      </c>
      <c r="R76" s="75">
        <v>9.8096105506583005</v>
      </c>
      <c r="S76" s="75">
        <v>0.17272013299975</v>
      </c>
      <c r="T76" s="75">
        <v>2.3469618072318998</v>
      </c>
      <c r="U76" s="75">
        <v>8.5547265873995002</v>
      </c>
      <c r="V76" s="75">
        <v>3.0480023470545001</v>
      </c>
      <c r="W76" s="75">
        <v>1.2090409309982999</v>
      </c>
      <c r="X76" s="75">
        <v>0.25400019558787001</v>
      </c>
      <c r="Y76" s="75"/>
      <c r="Z76" s="75"/>
      <c r="AA76" s="85">
        <v>6054.9436795994998</v>
      </c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</row>
    <row r="77" spans="1:69" x14ac:dyDescent="0.25">
      <c r="A77" s="74" t="s">
        <v>462</v>
      </c>
      <c r="B77" s="74" t="s">
        <v>389</v>
      </c>
      <c r="C77" s="74" t="s">
        <v>390</v>
      </c>
      <c r="D77" s="75">
        <v>57.95</v>
      </c>
      <c r="E77" s="75">
        <v>0.72</v>
      </c>
      <c r="F77" s="75">
        <v>16.48</v>
      </c>
      <c r="G77" s="75">
        <v>7.4181090899999997</v>
      </c>
      <c r="H77" s="75">
        <v>0.13</v>
      </c>
      <c r="I77" s="75">
        <v>1.92</v>
      </c>
      <c r="J77" s="75">
        <v>7.25</v>
      </c>
      <c r="K77" s="75">
        <v>3.7</v>
      </c>
      <c r="L77" s="75">
        <v>1.48</v>
      </c>
      <c r="M77" s="75">
        <v>0.17</v>
      </c>
      <c r="N77" s="75">
        <v>97.218109089999999</v>
      </c>
      <c r="O77" s="75">
        <v>59.608236101724998</v>
      </c>
      <c r="P77" s="75">
        <v>0.74060276088425003</v>
      </c>
      <c r="Q77" s="75">
        <v>16.951574304684002</v>
      </c>
      <c r="R77" s="75">
        <v>7.6303778786035004</v>
      </c>
      <c r="S77" s="75">
        <v>0.13371994293743</v>
      </c>
      <c r="T77" s="75">
        <v>1.9749406956913</v>
      </c>
      <c r="U77" s="75">
        <v>7.4574583561261001</v>
      </c>
      <c r="V77" s="75">
        <v>3.8058752989885001</v>
      </c>
      <c r="W77" s="75">
        <v>1.5223501195953999</v>
      </c>
      <c r="X77" s="75">
        <v>0.17486454076433999</v>
      </c>
      <c r="Y77" s="75"/>
      <c r="Z77" s="75"/>
      <c r="AA77" s="85">
        <v>4316.3954943680001</v>
      </c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</row>
    <row r="78" spans="1:69" x14ac:dyDescent="0.25">
      <c r="A78" s="74" t="s">
        <v>463</v>
      </c>
      <c r="B78" s="74" t="s">
        <v>389</v>
      </c>
      <c r="C78" s="74" t="s">
        <v>390</v>
      </c>
      <c r="D78" s="75">
        <v>54.23</v>
      </c>
      <c r="E78" s="75">
        <v>0.75</v>
      </c>
      <c r="F78" s="75">
        <v>17.5</v>
      </c>
      <c r="G78" s="75">
        <v>9.5017397300000006</v>
      </c>
      <c r="H78" s="75">
        <v>0.17</v>
      </c>
      <c r="I78" s="75">
        <v>2.64</v>
      </c>
      <c r="J78" s="75">
        <v>9.58</v>
      </c>
      <c r="K78" s="75">
        <v>2.92</v>
      </c>
      <c r="L78" s="75">
        <v>0.81</v>
      </c>
      <c r="M78" s="75">
        <v>0.17</v>
      </c>
      <c r="N78" s="75">
        <v>98.271739729999993</v>
      </c>
      <c r="O78" s="75">
        <v>55.183718278515997</v>
      </c>
      <c r="P78" s="75">
        <v>0.76318990796399</v>
      </c>
      <c r="Q78" s="75">
        <v>17.807764519159999</v>
      </c>
      <c r="R78" s="75">
        <v>9.6688424933819999</v>
      </c>
      <c r="S78" s="75">
        <v>0.17298971247184</v>
      </c>
      <c r="T78" s="75">
        <v>2.6864284760331998</v>
      </c>
      <c r="U78" s="75">
        <v>9.7484790910600001</v>
      </c>
      <c r="V78" s="75">
        <v>2.9713527083398001</v>
      </c>
      <c r="W78" s="75">
        <v>0.82424510060111</v>
      </c>
      <c r="X78" s="75">
        <v>0.17298971247184</v>
      </c>
      <c r="Y78" s="75"/>
      <c r="Z78" s="75"/>
      <c r="AA78" s="85">
        <v>4496.2453066333001</v>
      </c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</row>
    <row r="79" spans="1:69" x14ac:dyDescent="0.25">
      <c r="A79" s="74" t="s">
        <v>464</v>
      </c>
      <c r="B79" s="74" t="s">
        <v>389</v>
      </c>
      <c r="C79" s="74" t="s">
        <v>390</v>
      </c>
      <c r="D79" s="75">
        <v>53.13</v>
      </c>
      <c r="E79" s="75">
        <v>1.06</v>
      </c>
      <c r="F79" s="75">
        <v>17.850000000000001</v>
      </c>
      <c r="G79" s="75">
        <v>9.7635550500000008</v>
      </c>
      <c r="H79" s="75">
        <v>0.17</v>
      </c>
      <c r="I79" s="75">
        <v>4.5599999999999996</v>
      </c>
      <c r="J79" s="75">
        <v>9.06</v>
      </c>
      <c r="K79" s="75">
        <v>2.2999999999999998</v>
      </c>
      <c r="L79" s="75">
        <v>0.81</v>
      </c>
      <c r="M79" s="75">
        <v>0.18</v>
      </c>
      <c r="N79" s="75">
        <v>98.883555049999998</v>
      </c>
      <c r="O79" s="75">
        <v>53.729864357258002</v>
      </c>
      <c r="P79" s="75">
        <v>1.0719679318407001</v>
      </c>
      <c r="Q79" s="75">
        <v>18.051535455996</v>
      </c>
      <c r="R79" s="75">
        <v>9.8737904852461007</v>
      </c>
      <c r="S79" s="75">
        <v>0.17191938529520001</v>
      </c>
      <c r="T79" s="75">
        <v>4.6114846879183</v>
      </c>
      <c r="U79" s="75">
        <v>9.1622919457324006</v>
      </c>
      <c r="V79" s="75">
        <v>2.3259681539938999</v>
      </c>
      <c r="W79" s="75">
        <v>0.81914530640654004</v>
      </c>
      <c r="X79" s="75">
        <v>0.18203229031255999</v>
      </c>
      <c r="Y79" s="75"/>
      <c r="Z79" s="75"/>
      <c r="AA79" s="85">
        <v>6354.6933667084004</v>
      </c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</row>
    <row r="80" spans="1:69" x14ac:dyDescent="0.25">
      <c r="A80" s="74" t="s">
        <v>465</v>
      </c>
      <c r="B80" s="74" t="s">
        <v>389</v>
      </c>
      <c r="C80" s="74" t="s">
        <v>390</v>
      </c>
      <c r="D80" s="75">
        <v>52.66</v>
      </c>
      <c r="E80" s="75">
        <v>0.81</v>
      </c>
      <c r="F80" s="75">
        <v>17.11</v>
      </c>
      <c r="G80" s="75">
        <v>7.86149042</v>
      </c>
      <c r="H80" s="75">
        <v>0.14599999999999999</v>
      </c>
      <c r="I80" s="75">
        <v>6.39</v>
      </c>
      <c r="J80" s="75">
        <v>9.5299999999999994</v>
      </c>
      <c r="K80" s="75">
        <v>2.67</v>
      </c>
      <c r="L80" s="75">
        <v>0.94</v>
      </c>
      <c r="M80" s="75">
        <v>0.188</v>
      </c>
      <c r="N80" s="75">
        <v>98.305490419999998</v>
      </c>
      <c r="O80" s="75">
        <v>53.567709977352997</v>
      </c>
      <c r="P80" s="75">
        <v>0.82396211700828004</v>
      </c>
      <c r="Q80" s="75">
        <v>17.404928175323001</v>
      </c>
      <c r="R80" s="75">
        <v>7.9970003571647998</v>
      </c>
      <c r="S80" s="75">
        <v>0.14851662849778999</v>
      </c>
      <c r="T80" s="75">
        <v>6.500145589732</v>
      </c>
      <c r="U80" s="75">
        <v>9.6942703396158993</v>
      </c>
      <c r="V80" s="75">
        <v>2.7160232745827999</v>
      </c>
      <c r="W80" s="75">
        <v>0.95620295060219995</v>
      </c>
      <c r="X80" s="75">
        <v>0.19124059012044001</v>
      </c>
      <c r="Y80" s="75"/>
      <c r="Z80" s="75"/>
      <c r="AA80" s="85">
        <v>4855.9449311640001</v>
      </c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>
        <v>15.2</v>
      </c>
      <c r="AN80" s="75">
        <v>405</v>
      </c>
      <c r="AO80" s="75">
        <v>19.899999999999999</v>
      </c>
      <c r="AP80" s="75">
        <v>65</v>
      </c>
      <c r="AQ80" s="75">
        <v>2.6</v>
      </c>
      <c r="AR80" s="75">
        <v>0.9</v>
      </c>
      <c r="AS80" s="75">
        <v>1.1000000000000001</v>
      </c>
      <c r="AT80" s="75"/>
      <c r="AU80" s="75">
        <v>0.62</v>
      </c>
      <c r="AV80" s="75">
        <v>243</v>
      </c>
      <c r="AW80" s="75">
        <v>7.1</v>
      </c>
      <c r="AX80" s="75">
        <v>17.3</v>
      </c>
      <c r="AY80" s="75"/>
      <c r="AZ80" s="75">
        <v>10.9</v>
      </c>
      <c r="BA80" s="75">
        <v>2.91</v>
      </c>
      <c r="BB80" s="75">
        <v>1.1000000000000001</v>
      </c>
      <c r="BC80" s="75"/>
      <c r="BD80" s="75">
        <v>0.54</v>
      </c>
      <c r="BE80" s="75"/>
      <c r="BF80" s="75"/>
      <c r="BG80" s="75"/>
      <c r="BH80" s="75"/>
      <c r="BI80" s="75">
        <v>1.91</v>
      </c>
      <c r="BJ80" s="75">
        <v>0.28999999999999998</v>
      </c>
      <c r="BK80" s="75">
        <v>1.84</v>
      </c>
      <c r="BL80" s="75">
        <v>0.23</v>
      </c>
      <c r="BM80" s="75"/>
      <c r="BN80" s="75"/>
      <c r="BO80" s="75">
        <v>4.7</v>
      </c>
      <c r="BP80" s="75">
        <v>0.92</v>
      </c>
      <c r="BQ80" s="75">
        <v>0.33</v>
      </c>
    </row>
    <row r="81" spans="1:69" x14ac:dyDescent="0.25">
      <c r="A81" s="74" t="s">
        <v>466</v>
      </c>
      <c r="B81" s="74" t="s">
        <v>389</v>
      </c>
      <c r="C81" s="74" t="s">
        <v>390</v>
      </c>
      <c r="D81" s="75">
        <v>53.44</v>
      </c>
      <c r="E81" s="75">
        <v>0.751</v>
      </c>
      <c r="F81" s="75">
        <v>16.920000000000002</v>
      </c>
      <c r="G81" s="75">
        <v>8.5429637399999994</v>
      </c>
      <c r="H81" s="75">
        <v>0.16600000000000001</v>
      </c>
      <c r="I81" s="75">
        <v>6.17</v>
      </c>
      <c r="J81" s="75">
        <v>8.52</v>
      </c>
      <c r="K81" s="75">
        <v>2.67</v>
      </c>
      <c r="L81" s="75">
        <v>0.80500000000000005</v>
      </c>
      <c r="M81" s="75">
        <v>0.16900000000000001</v>
      </c>
      <c r="N81" s="75">
        <v>98.153963739999995</v>
      </c>
      <c r="O81" s="75">
        <v>54.445075841825002</v>
      </c>
      <c r="P81" s="75">
        <v>0.76512447524719995</v>
      </c>
      <c r="Q81" s="75">
        <v>17.238223863093001</v>
      </c>
      <c r="R81" s="75">
        <v>8.7036360168086997</v>
      </c>
      <c r="S81" s="75">
        <v>0.16912205444878001</v>
      </c>
      <c r="T81" s="75">
        <v>6.2860426261987001</v>
      </c>
      <c r="U81" s="75">
        <v>8.6802403849615999</v>
      </c>
      <c r="V81" s="75">
        <v>2.7202161769774</v>
      </c>
      <c r="W81" s="75">
        <v>0.82014008332090005</v>
      </c>
      <c r="X81" s="75">
        <v>0.17217847711954001</v>
      </c>
      <c r="Y81" s="75"/>
      <c r="Z81" s="75"/>
      <c r="AA81" s="85">
        <v>4502.2403003754998</v>
      </c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>
        <v>10.1</v>
      </c>
      <c r="AN81" s="75">
        <v>364</v>
      </c>
      <c r="AO81" s="75">
        <v>17.100000000000001</v>
      </c>
      <c r="AP81" s="75">
        <v>81</v>
      </c>
      <c r="AQ81" s="75">
        <v>3.8</v>
      </c>
      <c r="AR81" s="75">
        <v>1.3</v>
      </c>
      <c r="AS81" s="75">
        <v>0.8</v>
      </c>
      <c r="AT81" s="75"/>
      <c r="AU81" s="75">
        <v>0.55000000000000004</v>
      </c>
      <c r="AV81" s="75">
        <v>281</v>
      </c>
      <c r="AW81" s="75">
        <v>7.9</v>
      </c>
      <c r="AX81" s="75">
        <v>17.5</v>
      </c>
      <c r="AY81" s="75"/>
      <c r="AZ81" s="75">
        <v>10.5</v>
      </c>
      <c r="BA81" s="75">
        <v>2.5499999999999998</v>
      </c>
      <c r="BB81" s="75">
        <v>0.97</v>
      </c>
      <c r="BC81" s="75"/>
      <c r="BD81" s="75">
        <v>0.5</v>
      </c>
      <c r="BE81" s="75"/>
      <c r="BF81" s="75"/>
      <c r="BG81" s="75"/>
      <c r="BH81" s="75"/>
      <c r="BI81" s="75">
        <v>1.7</v>
      </c>
      <c r="BJ81" s="75">
        <v>0.27</v>
      </c>
      <c r="BK81" s="75">
        <v>1.95</v>
      </c>
      <c r="BL81" s="75">
        <v>0.24</v>
      </c>
      <c r="BM81" s="75"/>
      <c r="BN81" s="75"/>
      <c r="BO81" s="75">
        <v>7.3</v>
      </c>
      <c r="BP81" s="75">
        <v>1.1000000000000001</v>
      </c>
      <c r="BQ81" s="75">
        <v>0.39</v>
      </c>
    </row>
    <row r="82" spans="1:69" x14ac:dyDescent="0.25">
      <c r="A82" s="74" t="s">
        <v>467</v>
      </c>
      <c r="B82" s="74" t="s">
        <v>389</v>
      </c>
      <c r="C82" s="74" t="s">
        <v>390</v>
      </c>
      <c r="D82" s="75">
        <v>56.41</v>
      </c>
      <c r="E82" s="75">
        <v>0.73599999999999999</v>
      </c>
      <c r="F82" s="75">
        <v>16.21</v>
      </c>
      <c r="G82" s="75">
        <v>7.2514733199999997</v>
      </c>
      <c r="H82" s="75">
        <v>0.13800000000000001</v>
      </c>
      <c r="I82" s="75">
        <v>5.65</v>
      </c>
      <c r="J82" s="75">
        <v>8.48</v>
      </c>
      <c r="K82" s="75">
        <v>2.78</v>
      </c>
      <c r="L82" s="75">
        <v>1.26</v>
      </c>
      <c r="M82" s="75">
        <v>0.19700000000000001</v>
      </c>
      <c r="N82" s="75">
        <v>99.112473320000007</v>
      </c>
      <c r="O82" s="75">
        <v>56.915137026064997</v>
      </c>
      <c r="P82" s="75">
        <v>0.74259069050140003</v>
      </c>
      <c r="Q82" s="75">
        <v>16.355156376396</v>
      </c>
      <c r="R82" s="75">
        <v>7.3164083965369997</v>
      </c>
      <c r="S82" s="75">
        <v>0.13923575446900999</v>
      </c>
      <c r="T82" s="75">
        <v>5.7005942952891999</v>
      </c>
      <c r="U82" s="75">
        <v>8.5559362166465007</v>
      </c>
      <c r="V82" s="75">
        <v>2.8048941842307999</v>
      </c>
      <c r="W82" s="75">
        <v>1.2712829755866</v>
      </c>
      <c r="X82" s="75">
        <v>0.19876408427823</v>
      </c>
      <c r="Y82" s="75"/>
      <c r="Z82" s="75"/>
      <c r="AA82" s="85">
        <v>4412.3153942427998</v>
      </c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>
        <v>21.8</v>
      </c>
      <c r="AN82" s="75">
        <v>369</v>
      </c>
      <c r="AO82" s="75">
        <v>18.2</v>
      </c>
      <c r="AP82" s="75">
        <v>76</v>
      </c>
      <c r="AQ82" s="75">
        <v>2.8</v>
      </c>
      <c r="AR82" s="75">
        <v>1.1000000000000001</v>
      </c>
      <c r="AS82" s="75"/>
      <c r="AT82" s="75"/>
      <c r="AU82" s="75">
        <v>1.17</v>
      </c>
      <c r="AV82" s="75">
        <v>319</v>
      </c>
      <c r="AW82" s="75">
        <v>7.5</v>
      </c>
      <c r="AX82" s="75">
        <v>17.899999999999999</v>
      </c>
      <c r="AY82" s="75"/>
      <c r="AZ82" s="75">
        <v>11.7</v>
      </c>
      <c r="BA82" s="75">
        <v>2.73</v>
      </c>
      <c r="BB82" s="75">
        <v>1.03</v>
      </c>
      <c r="BC82" s="75"/>
      <c r="BD82" s="75">
        <v>0.48</v>
      </c>
      <c r="BE82" s="75"/>
      <c r="BF82" s="75"/>
      <c r="BG82" s="75"/>
      <c r="BH82" s="75"/>
      <c r="BI82" s="75">
        <v>1.85</v>
      </c>
      <c r="BJ82" s="75">
        <v>0.27</v>
      </c>
      <c r="BK82" s="75">
        <v>1.93</v>
      </c>
      <c r="BL82" s="75">
        <v>0.18</v>
      </c>
      <c r="BM82" s="75"/>
      <c r="BN82" s="75"/>
      <c r="BO82" s="75">
        <v>7.1</v>
      </c>
      <c r="BP82" s="75">
        <v>1.48</v>
      </c>
      <c r="BQ82" s="75">
        <v>0.52</v>
      </c>
    </row>
    <row r="83" spans="1:69" x14ac:dyDescent="0.25">
      <c r="A83" s="74" t="s">
        <v>468</v>
      </c>
      <c r="B83" s="74" t="s">
        <v>389</v>
      </c>
      <c r="C83" s="74" t="s">
        <v>390</v>
      </c>
      <c r="D83" s="75">
        <v>62.69</v>
      </c>
      <c r="E83" s="75">
        <v>0.64700000000000002</v>
      </c>
      <c r="F83" s="75">
        <v>15.44</v>
      </c>
      <c r="G83" s="75">
        <v>5.7887588900000004</v>
      </c>
      <c r="H83" s="75">
        <v>0.124</v>
      </c>
      <c r="I83" s="75">
        <v>3.07</v>
      </c>
      <c r="J83" s="75">
        <v>5.7</v>
      </c>
      <c r="K83" s="75">
        <v>3.63</v>
      </c>
      <c r="L83" s="75">
        <v>1.81</v>
      </c>
      <c r="M83" s="75">
        <v>0.16500000000000001</v>
      </c>
      <c r="N83" s="75">
        <v>99.064758889999993</v>
      </c>
      <c r="O83" s="75">
        <v>63.281837761913003</v>
      </c>
      <c r="P83" s="75">
        <v>0.65310813577855997</v>
      </c>
      <c r="Q83" s="75">
        <v>15.585764476693999</v>
      </c>
      <c r="R83" s="75">
        <v>5.8434088518075002</v>
      </c>
      <c r="S83" s="75">
        <v>0.12517064735169001</v>
      </c>
      <c r="T83" s="75">
        <v>3.0989829626587002</v>
      </c>
      <c r="U83" s="75">
        <v>5.7538120153597996</v>
      </c>
      <c r="V83" s="75">
        <v>3.6642697571501999</v>
      </c>
      <c r="W83" s="75">
        <v>1.8270876750528</v>
      </c>
      <c r="X83" s="75">
        <v>0.16655771623410001</v>
      </c>
      <c r="Y83" s="75"/>
      <c r="Z83" s="75"/>
      <c r="AA83" s="85">
        <v>3878.760951189</v>
      </c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>
        <v>32.6</v>
      </c>
      <c r="AN83" s="75">
        <v>377</v>
      </c>
      <c r="AO83" s="75">
        <v>17.399999999999999</v>
      </c>
      <c r="AP83" s="75">
        <v>105</v>
      </c>
      <c r="AQ83" s="75">
        <v>3.7</v>
      </c>
      <c r="AR83" s="75">
        <v>1.4</v>
      </c>
      <c r="AS83" s="75">
        <v>0.5</v>
      </c>
      <c r="AT83" s="75"/>
      <c r="AU83" s="75">
        <v>1.28</v>
      </c>
      <c r="AV83" s="75">
        <v>495</v>
      </c>
      <c r="AW83" s="75">
        <v>10.3</v>
      </c>
      <c r="AX83" s="75">
        <v>21.8</v>
      </c>
      <c r="AY83" s="75"/>
      <c r="AZ83" s="75">
        <v>9.1999999999999993</v>
      </c>
      <c r="BA83" s="75">
        <v>2.54</v>
      </c>
      <c r="BB83" s="75">
        <v>0.89</v>
      </c>
      <c r="BC83" s="75"/>
      <c r="BD83" s="75">
        <v>0.55000000000000004</v>
      </c>
      <c r="BE83" s="75"/>
      <c r="BF83" s="75"/>
      <c r="BG83" s="75"/>
      <c r="BH83" s="75"/>
      <c r="BI83" s="75">
        <v>1.64</v>
      </c>
      <c r="BJ83" s="75">
        <v>0.26</v>
      </c>
      <c r="BK83" s="75">
        <v>2.5099999999999998</v>
      </c>
      <c r="BL83" s="75">
        <v>0.24</v>
      </c>
      <c r="BM83" s="75"/>
      <c r="BN83" s="75"/>
      <c r="BO83" s="75">
        <v>9.3000000000000007</v>
      </c>
      <c r="BP83" s="75">
        <v>2.59</v>
      </c>
      <c r="BQ83" s="75">
        <v>0.94</v>
      </c>
    </row>
    <row r="84" spans="1:69" x14ac:dyDescent="0.25">
      <c r="A84" s="74" t="s">
        <v>469</v>
      </c>
      <c r="B84" s="74" t="s">
        <v>389</v>
      </c>
      <c r="C84" s="74" t="s">
        <v>390</v>
      </c>
      <c r="D84" s="75">
        <v>63.19</v>
      </c>
      <c r="E84" s="75">
        <v>0.57699999999999996</v>
      </c>
      <c r="F84" s="75">
        <v>15.06</v>
      </c>
      <c r="G84" s="75">
        <v>5.5997776999999997</v>
      </c>
      <c r="H84" s="75">
        <v>0.11799999999999999</v>
      </c>
      <c r="I84" s="75">
        <v>2.67</v>
      </c>
      <c r="J84" s="75">
        <v>5.26</v>
      </c>
      <c r="K84" s="75">
        <v>3.66</v>
      </c>
      <c r="L84" s="75">
        <v>1.89</v>
      </c>
      <c r="M84" s="75">
        <v>0.13100000000000001</v>
      </c>
      <c r="N84" s="75">
        <v>98.155777700000002</v>
      </c>
      <c r="O84" s="75">
        <v>64.377259781009997</v>
      </c>
      <c r="P84" s="75">
        <v>0.58784109659190997</v>
      </c>
      <c r="Q84" s="75">
        <v>15.342958257668</v>
      </c>
      <c r="R84" s="75">
        <v>5.7049904052668001</v>
      </c>
      <c r="S84" s="75">
        <v>0.12021707001360001</v>
      </c>
      <c r="T84" s="75">
        <v>2.7201659062399002</v>
      </c>
      <c r="U84" s="75">
        <v>5.3588287141653996</v>
      </c>
      <c r="V84" s="75">
        <v>3.7287667478794</v>
      </c>
      <c r="W84" s="75">
        <v>1.9255106976754</v>
      </c>
      <c r="X84" s="75">
        <v>0.13346132348966999</v>
      </c>
      <c r="Y84" s="75"/>
      <c r="Z84" s="75"/>
      <c r="AA84" s="85">
        <v>3459.1113892365001</v>
      </c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>
        <v>35.6</v>
      </c>
      <c r="AN84" s="75">
        <v>350</v>
      </c>
      <c r="AO84" s="75">
        <v>16.600000000000001</v>
      </c>
      <c r="AP84" s="75">
        <v>109</v>
      </c>
      <c r="AQ84" s="75">
        <v>3.7</v>
      </c>
      <c r="AR84" s="75">
        <v>2.2000000000000002</v>
      </c>
      <c r="AS84" s="75">
        <v>0.7</v>
      </c>
      <c r="AT84" s="75"/>
      <c r="AU84" s="75">
        <v>1.36</v>
      </c>
      <c r="AV84" s="75">
        <v>532</v>
      </c>
      <c r="AW84" s="75">
        <v>10.1</v>
      </c>
      <c r="AX84" s="75">
        <v>21.2</v>
      </c>
      <c r="AY84" s="75"/>
      <c r="AZ84" s="75">
        <v>10.9</v>
      </c>
      <c r="BA84" s="75">
        <v>2.27</v>
      </c>
      <c r="BB84" s="75">
        <v>0.79</v>
      </c>
      <c r="BC84" s="75"/>
      <c r="BD84" s="75">
        <v>0.41</v>
      </c>
      <c r="BE84" s="75"/>
      <c r="BF84" s="75"/>
      <c r="BG84" s="75"/>
      <c r="BH84" s="75"/>
      <c r="BI84" s="75">
        <v>1.64</v>
      </c>
      <c r="BJ84" s="75">
        <v>0.25</v>
      </c>
      <c r="BK84" s="75">
        <v>2.54</v>
      </c>
      <c r="BL84" s="75">
        <v>0.21</v>
      </c>
      <c r="BM84" s="75"/>
      <c r="BN84" s="75"/>
      <c r="BO84" s="75">
        <v>10</v>
      </c>
      <c r="BP84" s="75">
        <v>2.75</v>
      </c>
      <c r="BQ84" s="75">
        <v>1</v>
      </c>
    </row>
    <row r="85" spans="1:69" x14ac:dyDescent="0.25">
      <c r="A85" s="74" t="s">
        <v>470</v>
      </c>
      <c r="B85" s="74" t="s">
        <v>389</v>
      </c>
      <c r="C85" s="74" t="s">
        <v>390</v>
      </c>
      <c r="D85" s="75">
        <v>64.52</v>
      </c>
      <c r="E85" s="75">
        <v>0.53500000000000003</v>
      </c>
      <c r="F85" s="75">
        <v>15.42</v>
      </c>
      <c r="G85" s="75">
        <v>4.7654117600000001</v>
      </c>
      <c r="H85" s="75">
        <v>0.11</v>
      </c>
      <c r="I85" s="75">
        <v>2.77</v>
      </c>
      <c r="J85" s="75">
        <v>5.0999999999999996</v>
      </c>
      <c r="K85" s="75">
        <v>3.63</v>
      </c>
      <c r="L85" s="75">
        <v>1.87</v>
      </c>
      <c r="M85" s="75">
        <v>0.14899999999999999</v>
      </c>
      <c r="N85" s="75">
        <v>98.869411760000006</v>
      </c>
      <c r="O85" s="75">
        <v>65.257796978320002</v>
      </c>
      <c r="P85" s="75">
        <v>0.54111781437385997</v>
      </c>
      <c r="Q85" s="75">
        <v>15.596330275972001</v>
      </c>
      <c r="R85" s="75">
        <v>4.8199050395564003</v>
      </c>
      <c r="S85" s="75">
        <v>0.11125786837593001</v>
      </c>
      <c r="T85" s="75">
        <v>2.8016754127393999</v>
      </c>
      <c r="U85" s="75">
        <v>5.1583193519751003</v>
      </c>
      <c r="V85" s="75">
        <v>3.6715096564057998</v>
      </c>
      <c r="W85" s="75">
        <v>1.8913837623909</v>
      </c>
      <c r="X85" s="75">
        <v>0.15070383989104</v>
      </c>
      <c r="Y85" s="75"/>
      <c r="Z85" s="75"/>
      <c r="AA85" s="85">
        <v>3207.3216520650999</v>
      </c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>
        <v>34.5</v>
      </c>
      <c r="AN85" s="75">
        <v>322</v>
      </c>
      <c r="AO85" s="75">
        <v>17</v>
      </c>
      <c r="AP85" s="75">
        <v>109</v>
      </c>
      <c r="AQ85" s="75">
        <v>3.4</v>
      </c>
      <c r="AR85" s="75">
        <v>2</v>
      </c>
      <c r="AS85" s="75">
        <v>0.5</v>
      </c>
      <c r="AT85" s="75"/>
      <c r="AU85" s="75">
        <v>1.32</v>
      </c>
      <c r="AV85" s="75">
        <v>523</v>
      </c>
      <c r="AW85" s="75">
        <v>11</v>
      </c>
      <c r="AX85" s="75">
        <v>22.2</v>
      </c>
      <c r="AY85" s="75"/>
      <c r="AZ85" s="75">
        <v>12.2</v>
      </c>
      <c r="BA85" s="75">
        <v>2.62</v>
      </c>
      <c r="BB85" s="75">
        <v>0.82</v>
      </c>
      <c r="BC85" s="75"/>
      <c r="BD85" s="75">
        <v>0.48</v>
      </c>
      <c r="BE85" s="75"/>
      <c r="BF85" s="75"/>
      <c r="BG85" s="75"/>
      <c r="BH85" s="75"/>
      <c r="BI85" s="75">
        <v>1.72</v>
      </c>
      <c r="BJ85" s="75">
        <v>0.26</v>
      </c>
      <c r="BK85" s="75">
        <v>2.75</v>
      </c>
      <c r="BL85" s="75">
        <v>0.24</v>
      </c>
      <c r="BM85" s="75"/>
      <c r="BN85" s="75"/>
      <c r="BO85" s="75">
        <v>9.4</v>
      </c>
      <c r="BP85" s="75">
        <v>2.75</v>
      </c>
      <c r="BQ85" s="75">
        <v>1</v>
      </c>
    </row>
    <row r="86" spans="1:69" x14ac:dyDescent="0.25">
      <c r="A86" s="74" t="s">
        <v>471</v>
      </c>
      <c r="B86" s="74" t="s">
        <v>389</v>
      </c>
      <c r="C86" s="74" t="s">
        <v>390</v>
      </c>
      <c r="D86" s="75">
        <v>66.319999999999993</v>
      </c>
      <c r="E86" s="75">
        <v>0.52100000000000002</v>
      </c>
      <c r="F86" s="75">
        <v>15.04</v>
      </c>
      <c r="G86" s="75">
        <v>4.4473467800000002</v>
      </c>
      <c r="H86" s="75">
        <v>0.114</v>
      </c>
      <c r="I86" s="75">
        <v>2.4</v>
      </c>
      <c r="J86" s="75">
        <v>4.79</v>
      </c>
      <c r="K86" s="75">
        <v>3.73</v>
      </c>
      <c r="L86" s="75">
        <v>1.95</v>
      </c>
      <c r="M86" s="75">
        <v>0.14199999999999999</v>
      </c>
      <c r="N86" s="75">
        <v>99.454346779999995</v>
      </c>
      <c r="O86" s="75">
        <v>66.683862643736006</v>
      </c>
      <c r="P86" s="75">
        <v>0.52385845050340996</v>
      </c>
      <c r="Q86" s="75">
        <v>15.122516498217999</v>
      </c>
      <c r="R86" s="75">
        <v>4.4717470115587998</v>
      </c>
      <c r="S86" s="75">
        <v>0.11462545749979</v>
      </c>
      <c r="T86" s="75">
        <v>2.4131675263112999</v>
      </c>
      <c r="U86" s="75">
        <v>4.8162801879297001</v>
      </c>
      <c r="V86" s="75">
        <v>3.7504645304755</v>
      </c>
      <c r="W86" s="75">
        <v>1.9606986151279</v>
      </c>
      <c r="X86" s="75">
        <v>0.14277907864009001</v>
      </c>
      <c r="Y86" s="75"/>
      <c r="Z86" s="75"/>
      <c r="AA86" s="85">
        <v>3123.3917396746001</v>
      </c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>
        <v>35.6</v>
      </c>
      <c r="AN86" s="75">
        <v>296</v>
      </c>
      <c r="AO86" s="75">
        <v>15.9</v>
      </c>
      <c r="AP86" s="75">
        <v>104</v>
      </c>
      <c r="AQ86" s="75">
        <v>4</v>
      </c>
      <c r="AR86" s="75">
        <v>1.3</v>
      </c>
      <c r="AS86" s="75"/>
      <c r="AT86" s="75"/>
      <c r="AU86" s="75">
        <v>1.45</v>
      </c>
      <c r="AV86" s="75">
        <v>570</v>
      </c>
      <c r="AW86" s="75">
        <v>11</v>
      </c>
      <c r="AX86" s="75">
        <v>19.7</v>
      </c>
      <c r="AY86" s="75"/>
      <c r="AZ86" s="75">
        <v>11.1</v>
      </c>
      <c r="BA86" s="75">
        <v>2.42</v>
      </c>
      <c r="BB86" s="75">
        <v>0.79</v>
      </c>
      <c r="BC86" s="75"/>
      <c r="BD86" s="75">
        <v>0.46</v>
      </c>
      <c r="BE86" s="75"/>
      <c r="BF86" s="75"/>
      <c r="BG86" s="75"/>
      <c r="BH86" s="75"/>
      <c r="BI86" s="75">
        <v>1.66</v>
      </c>
      <c r="BJ86" s="75">
        <v>0.27</v>
      </c>
      <c r="BK86" s="75">
        <v>2.82</v>
      </c>
      <c r="BL86" s="75">
        <v>0.23</v>
      </c>
      <c r="BM86" s="75"/>
      <c r="BN86" s="75"/>
      <c r="BO86" s="75">
        <v>9.9</v>
      </c>
      <c r="BP86" s="75">
        <v>2.89</v>
      </c>
      <c r="BQ86" s="75">
        <v>1.08</v>
      </c>
    </row>
    <row r="87" spans="1:69" x14ac:dyDescent="0.25">
      <c r="A87" s="74" t="s">
        <v>472</v>
      </c>
      <c r="B87" s="74" t="s">
        <v>389</v>
      </c>
      <c r="C87" s="74" t="s">
        <v>390</v>
      </c>
      <c r="D87" s="75">
        <v>67.78</v>
      </c>
      <c r="E87" s="75">
        <v>0.42399999999999999</v>
      </c>
      <c r="F87" s="75">
        <v>15.04</v>
      </c>
      <c r="G87" s="75">
        <v>3.6704032099999999</v>
      </c>
      <c r="H87" s="75">
        <v>9.4E-2</v>
      </c>
      <c r="I87" s="75">
        <v>1.69</v>
      </c>
      <c r="J87" s="75">
        <v>4.01</v>
      </c>
      <c r="K87" s="75">
        <v>3.99</v>
      </c>
      <c r="L87" s="75">
        <v>2.2599999999999998</v>
      </c>
      <c r="M87" s="75">
        <v>9.7000000000000003E-2</v>
      </c>
      <c r="N87" s="75">
        <v>99.055403209999994</v>
      </c>
      <c r="O87" s="75">
        <v>68.426353135228993</v>
      </c>
      <c r="P87" s="75">
        <v>0.42804328311209</v>
      </c>
      <c r="Q87" s="75">
        <v>15.183422117937999</v>
      </c>
      <c r="R87" s="75">
        <v>3.7054043404565</v>
      </c>
      <c r="S87" s="75">
        <v>9.4896388237113993E-2</v>
      </c>
      <c r="T87" s="75">
        <v>1.7061159161779</v>
      </c>
      <c r="U87" s="75">
        <v>4.0482395407535003</v>
      </c>
      <c r="V87" s="75">
        <v>4.0280488198519997</v>
      </c>
      <c r="W87" s="75">
        <v>2.281551461871</v>
      </c>
      <c r="X87" s="75">
        <v>9.7924996372341006E-2</v>
      </c>
      <c r="Y87" s="75"/>
      <c r="Z87" s="75"/>
      <c r="AA87" s="85">
        <v>2541.8773466834</v>
      </c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>
        <v>43.2</v>
      </c>
      <c r="AN87" s="75">
        <v>283</v>
      </c>
      <c r="AO87" s="75">
        <v>16.2</v>
      </c>
      <c r="AP87" s="75">
        <v>114</v>
      </c>
      <c r="AQ87" s="75">
        <v>3.3</v>
      </c>
      <c r="AR87" s="75">
        <v>1.1000000000000001</v>
      </c>
      <c r="AS87" s="75"/>
      <c r="AT87" s="75"/>
      <c r="AU87" s="75">
        <v>1.28</v>
      </c>
      <c r="AV87" s="75">
        <v>627</v>
      </c>
      <c r="AW87" s="75">
        <v>10.9</v>
      </c>
      <c r="AX87" s="75">
        <v>22.4</v>
      </c>
      <c r="AY87" s="75"/>
      <c r="AZ87" s="75">
        <v>10.3</v>
      </c>
      <c r="BA87" s="75">
        <v>2.1800000000000002</v>
      </c>
      <c r="BB87" s="75">
        <v>0.71</v>
      </c>
      <c r="BC87" s="75"/>
      <c r="BD87" s="75">
        <v>0.41</v>
      </c>
      <c r="BE87" s="75"/>
      <c r="BF87" s="75"/>
      <c r="BG87" s="75"/>
      <c r="BH87" s="75"/>
      <c r="BI87" s="75">
        <v>1.62</v>
      </c>
      <c r="BJ87" s="75">
        <v>0.25</v>
      </c>
      <c r="BK87" s="75">
        <v>2.83</v>
      </c>
      <c r="BL87" s="75">
        <v>0.24</v>
      </c>
      <c r="BM87" s="75"/>
      <c r="BN87" s="75"/>
      <c r="BO87" s="75">
        <v>11</v>
      </c>
      <c r="BP87" s="75">
        <v>3.4</v>
      </c>
      <c r="BQ87" s="75">
        <v>1.23</v>
      </c>
    </row>
    <row r="88" spans="1:69" x14ac:dyDescent="0.25">
      <c r="A88" s="74" t="s">
        <v>473</v>
      </c>
      <c r="B88" s="74" t="s">
        <v>389</v>
      </c>
      <c r="C88" s="74" t="s">
        <v>390</v>
      </c>
      <c r="D88" s="75">
        <v>69.08</v>
      </c>
      <c r="E88" s="75">
        <v>0.41799999999999998</v>
      </c>
      <c r="F88" s="75">
        <v>14.47</v>
      </c>
      <c r="G88" s="75">
        <v>3.2798631999999999</v>
      </c>
      <c r="H88" s="75">
        <v>9.2999999999999999E-2</v>
      </c>
      <c r="I88" s="75">
        <v>1.29</v>
      </c>
      <c r="J88" s="75">
        <v>3.62</v>
      </c>
      <c r="K88" s="75">
        <v>4.0199999999999996</v>
      </c>
      <c r="L88" s="75">
        <v>2.38</v>
      </c>
      <c r="M88" s="75">
        <v>0.10199999999999999</v>
      </c>
      <c r="N88" s="75">
        <v>98.752863199999993</v>
      </c>
      <c r="O88" s="75">
        <v>69.952402149693</v>
      </c>
      <c r="P88" s="75">
        <v>0.42327886651087998</v>
      </c>
      <c r="Q88" s="75">
        <v>14.652739709121001</v>
      </c>
      <c r="R88" s="75">
        <v>3.3212841569539</v>
      </c>
      <c r="S88" s="75">
        <v>9.4174484654335006E-2</v>
      </c>
      <c r="T88" s="75">
        <v>1.3062912387537</v>
      </c>
      <c r="U88" s="75">
        <v>3.6657164994482998</v>
      </c>
      <c r="V88" s="75">
        <v>4.0707680463487002</v>
      </c>
      <c r="W88" s="75">
        <v>2.4100567040572001</v>
      </c>
      <c r="X88" s="75">
        <v>0.10328814445959</v>
      </c>
      <c r="Y88" s="75"/>
      <c r="Z88" s="75"/>
      <c r="AA88" s="85">
        <v>2505.9073842303001</v>
      </c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>
        <v>45.8</v>
      </c>
      <c r="AN88" s="75">
        <v>271</v>
      </c>
      <c r="AO88" s="75">
        <v>13.8</v>
      </c>
      <c r="AP88" s="75">
        <v>122</v>
      </c>
      <c r="AQ88" s="75">
        <v>3.4</v>
      </c>
      <c r="AR88" s="75">
        <v>3</v>
      </c>
      <c r="AS88" s="75">
        <v>0.5</v>
      </c>
      <c r="AT88" s="75"/>
      <c r="AU88" s="75">
        <v>1.78</v>
      </c>
      <c r="AV88" s="75">
        <v>632</v>
      </c>
      <c r="AW88" s="75">
        <v>11.4</v>
      </c>
      <c r="AX88" s="75">
        <v>21.8</v>
      </c>
      <c r="AY88" s="75"/>
      <c r="AZ88" s="75">
        <v>10.1</v>
      </c>
      <c r="BA88" s="75">
        <v>1.89</v>
      </c>
      <c r="BB88" s="75">
        <v>0.64</v>
      </c>
      <c r="BC88" s="75"/>
      <c r="BD88" s="75">
        <v>0.34</v>
      </c>
      <c r="BE88" s="75"/>
      <c r="BF88" s="75"/>
      <c r="BG88" s="75"/>
      <c r="BH88" s="75"/>
      <c r="BI88" s="75">
        <v>1.25</v>
      </c>
      <c r="BJ88" s="75">
        <v>0.22</v>
      </c>
      <c r="BK88" s="75">
        <v>3</v>
      </c>
      <c r="BL88" s="75">
        <v>0.25</v>
      </c>
      <c r="BM88" s="75"/>
      <c r="BN88" s="75"/>
      <c r="BO88" s="75">
        <v>11</v>
      </c>
      <c r="BP88" s="75">
        <v>3.51</v>
      </c>
      <c r="BQ88" s="75">
        <v>1.32</v>
      </c>
    </row>
    <row r="89" spans="1:69" x14ac:dyDescent="0.25">
      <c r="A89" s="74" t="s">
        <v>474</v>
      </c>
      <c r="B89" s="74" t="s">
        <v>389</v>
      </c>
      <c r="C89" s="74" t="s">
        <v>390</v>
      </c>
      <c r="D89" s="75">
        <v>69.599999999999994</v>
      </c>
      <c r="E89" s="75">
        <v>0.374</v>
      </c>
      <c r="F89" s="75">
        <v>14.39</v>
      </c>
      <c r="G89" s="75">
        <v>3.0996921999999998</v>
      </c>
      <c r="H89" s="75">
        <v>8.7999999999999995E-2</v>
      </c>
      <c r="I89" s="75">
        <v>1.41</v>
      </c>
      <c r="J89" s="75">
        <v>3.4</v>
      </c>
      <c r="K89" s="75">
        <v>3.87</v>
      </c>
      <c r="L89" s="75">
        <v>2.42</v>
      </c>
      <c r="M89" s="75">
        <v>5.2999999999999999E-2</v>
      </c>
      <c r="N89" s="75">
        <v>98.704692199999997</v>
      </c>
      <c r="O89" s="75">
        <v>70.513365118421007</v>
      </c>
      <c r="P89" s="75">
        <v>0.37890802520530997</v>
      </c>
      <c r="Q89" s="75">
        <v>14.578840862846</v>
      </c>
      <c r="R89" s="75">
        <v>3.140369653065</v>
      </c>
      <c r="S89" s="75">
        <v>8.9154829460072998E-2</v>
      </c>
      <c r="T89" s="75">
        <v>1.4285035174853</v>
      </c>
      <c r="U89" s="75">
        <v>3.4446184109573998</v>
      </c>
      <c r="V89" s="75">
        <v>3.9207862501191002</v>
      </c>
      <c r="W89" s="75">
        <v>2.4517578101519999</v>
      </c>
      <c r="X89" s="75">
        <v>5.3695522288453E-2</v>
      </c>
      <c r="Y89" s="75"/>
      <c r="Z89" s="75"/>
      <c r="AA89" s="85">
        <v>2242.1276595744998</v>
      </c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>
        <v>47.3</v>
      </c>
      <c r="AN89" s="75">
        <v>246</v>
      </c>
      <c r="AO89" s="75">
        <v>13.5</v>
      </c>
      <c r="AP89" s="75">
        <v>122</v>
      </c>
      <c r="AQ89" s="75">
        <v>3.4</v>
      </c>
      <c r="AR89" s="75">
        <v>2.4</v>
      </c>
      <c r="AS89" s="75">
        <v>0.7</v>
      </c>
      <c r="AT89" s="75"/>
      <c r="AU89" s="75">
        <v>1.95</v>
      </c>
      <c r="AV89" s="75">
        <v>602</v>
      </c>
      <c r="AW89" s="75">
        <v>10.8</v>
      </c>
      <c r="AX89" s="75">
        <v>22.7</v>
      </c>
      <c r="AY89" s="75"/>
      <c r="AZ89" s="75">
        <v>10.3</v>
      </c>
      <c r="BA89" s="75">
        <v>1.84</v>
      </c>
      <c r="BB89" s="75">
        <v>0.61</v>
      </c>
      <c r="BC89" s="75"/>
      <c r="BD89" s="75">
        <v>0.34</v>
      </c>
      <c r="BE89" s="75"/>
      <c r="BF89" s="75"/>
      <c r="BG89" s="75"/>
      <c r="BH89" s="75"/>
      <c r="BI89" s="75">
        <v>1.41</v>
      </c>
      <c r="BJ89" s="75">
        <v>0.23</v>
      </c>
      <c r="BK89" s="75">
        <v>2.85</v>
      </c>
      <c r="BL89" s="75">
        <v>0.27</v>
      </c>
      <c r="BM89" s="75"/>
      <c r="BN89" s="75"/>
      <c r="BO89" s="75">
        <v>11</v>
      </c>
      <c r="BP89" s="75">
        <v>3.71</v>
      </c>
      <c r="BQ89" s="75">
        <v>1.38</v>
      </c>
    </row>
    <row r="90" spans="1:69" x14ac:dyDescent="0.25">
      <c r="A90" s="74" t="s">
        <v>475</v>
      </c>
      <c r="B90" s="74" t="s">
        <v>389</v>
      </c>
      <c r="C90" s="74" t="s">
        <v>390</v>
      </c>
      <c r="D90" s="75">
        <v>54.7</v>
      </c>
      <c r="E90" s="75"/>
      <c r="F90" s="75"/>
      <c r="G90" s="75"/>
      <c r="H90" s="75"/>
      <c r="I90" s="75"/>
      <c r="J90" s="75"/>
      <c r="K90" s="75"/>
      <c r="L90" s="75">
        <v>1.1599999999999999</v>
      </c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8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>
        <v>18.899999999999999</v>
      </c>
      <c r="AN90" s="75">
        <v>406</v>
      </c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</row>
    <row r="91" spans="1:69" x14ac:dyDescent="0.25">
      <c r="A91" s="74" t="s">
        <v>476</v>
      </c>
      <c r="B91" s="74" t="s">
        <v>389</v>
      </c>
      <c r="C91" s="74" t="s">
        <v>390</v>
      </c>
      <c r="D91" s="75">
        <v>64.41</v>
      </c>
      <c r="E91" s="75"/>
      <c r="F91" s="75"/>
      <c r="G91" s="75"/>
      <c r="H91" s="75"/>
      <c r="I91" s="75"/>
      <c r="J91" s="75"/>
      <c r="K91" s="75"/>
      <c r="L91" s="75">
        <v>1.36</v>
      </c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8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>
        <v>23.8</v>
      </c>
      <c r="AN91" s="75">
        <v>258</v>
      </c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</row>
    <row r="92" spans="1:69" x14ac:dyDescent="0.25">
      <c r="A92" s="74" t="s">
        <v>477</v>
      </c>
      <c r="B92" s="74" t="s">
        <v>389</v>
      </c>
      <c r="C92" s="74" t="s">
        <v>390</v>
      </c>
      <c r="D92" s="75">
        <v>67.16</v>
      </c>
      <c r="E92" s="75"/>
      <c r="F92" s="75"/>
      <c r="G92" s="75"/>
      <c r="H92" s="75"/>
      <c r="I92" s="75"/>
      <c r="J92" s="75"/>
      <c r="K92" s="75"/>
      <c r="L92" s="75">
        <v>2.2200000000000002</v>
      </c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8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>
        <v>42.6</v>
      </c>
      <c r="AN92" s="75">
        <v>277</v>
      </c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5"/>
      <c r="BM92" s="75"/>
      <c r="BN92" s="75"/>
      <c r="BO92" s="75"/>
      <c r="BP92" s="75"/>
      <c r="BQ92" s="75"/>
    </row>
    <row r="93" spans="1:69" x14ac:dyDescent="0.25">
      <c r="A93" s="74" t="s">
        <v>478</v>
      </c>
      <c r="B93" s="74" t="s">
        <v>389</v>
      </c>
      <c r="C93" s="74" t="s">
        <v>390</v>
      </c>
      <c r="D93" s="75">
        <v>68.989999999999995</v>
      </c>
      <c r="E93" s="75"/>
      <c r="F93" s="75"/>
      <c r="G93" s="75"/>
      <c r="H93" s="75"/>
      <c r="I93" s="75"/>
      <c r="J93" s="75"/>
      <c r="K93" s="75"/>
      <c r="L93" s="75">
        <v>1.68</v>
      </c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8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>
        <v>29.7</v>
      </c>
      <c r="AN93" s="75">
        <v>185</v>
      </c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5"/>
      <c r="BM93" s="75"/>
      <c r="BN93" s="75"/>
      <c r="BO93" s="75"/>
      <c r="BP93" s="75"/>
      <c r="BQ93" s="75"/>
    </row>
    <row r="94" spans="1:69" x14ac:dyDescent="0.25">
      <c r="A94" s="74" t="s">
        <v>479</v>
      </c>
      <c r="B94" s="74" t="s">
        <v>389</v>
      </c>
      <c r="C94" s="74" t="s">
        <v>390</v>
      </c>
      <c r="D94" s="75">
        <v>69.16</v>
      </c>
      <c r="E94" s="75"/>
      <c r="F94" s="75"/>
      <c r="G94" s="75"/>
      <c r="H94" s="75"/>
      <c r="I94" s="75"/>
      <c r="J94" s="75"/>
      <c r="K94" s="75"/>
      <c r="L94" s="75">
        <v>2.48</v>
      </c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8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>
        <v>46.2</v>
      </c>
      <c r="AN94" s="75">
        <v>247</v>
      </c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L94" s="75"/>
      <c r="BM94" s="75"/>
      <c r="BN94" s="75"/>
      <c r="BO94" s="75"/>
      <c r="BP94" s="75"/>
      <c r="BQ94" s="75"/>
    </row>
    <row r="95" spans="1:69" x14ac:dyDescent="0.25">
      <c r="A95" s="74" t="s">
        <v>480</v>
      </c>
      <c r="B95" s="74" t="s">
        <v>389</v>
      </c>
      <c r="C95" s="74" t="s">
        <v>390</v>
      </c>
      <c r="D95" s="75">
        <v>69.33</v>
      </c>
      <c r="E95" s="75"/>
      <c r="F95" s="75"/>
      <c r="G95" s="75"/>
      <c r="H95" s="75"/>
      <c r="I95" s="75"/>
      <c r="J95" s="75"/>
      <c r="K95" s="75"/>
      <c r="L95" s="75">
        <v>2.3199999999999998</v>
      </c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8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>
        <v>45.7</v>
      </c>
      <c r="AN95" s="75">
        <v>258</v>
      </c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</row>
    <row r="96" spans="1:69" x14ac:dyDescent="0.25">
      <c r="A96" s="74" t="s">
        <v>481</v>
      </c>
      <c r="B96" s="74" t="s">
        <v>389</v>
      </c>
      <c r="C96" s="74" t="s">
        <v>390</v>
      </c>
      <c r="D96" s="75">
        <v>69.5</v>
      </c>
      <c r="E96" s="75"/>
      <c r="F96" s="75"/>
      <c r="G96" s="75"/>
      <c r="H96" s="75"/>
      <c r="I96" s="75"/>
      <c r="J96" s="75"/>
      <c r="K96" s="75"/>
      <c r="L96" s="75">
        <v>2.4300000000000002</v>
      </c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8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>
        <v>46.9</v>
      </c>
      <c r="AN96" s="75">
        <v>244</v>
      </c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</row>
    <row r="97" spans="1:69" x14ac:dyDescent="0.25">
      <c r="A97" s="74" t="s">
        <v>482</v>
      </c>
      <c r="B97" s="74" t="s">
        <v>389</v>
      </c>
      <c r="C97" s="74" t="s">
        <v>390</v>
      </c>
      <c r="D97" s="75">
        <v>69.599999999999994</v>
      </c>
      <c r="E97" s="75"/>
      <c r="F97" s="75"/>
      <c r="G97" s="75"/>
      <c r="H97" s="75"/>
      <c r="I97" s="75"/>
      <c r="J97" s="75"/>
      <c r="K97" s="75"/>
      <c r="L97" s="75">
        <v>2.42</v>
      </c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8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>
        <v>47.3</v>
      </c>
      <c r="AN97" s="75">
        <v>246</v>
      </c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L97" s="75"/>
      <c r="BM97" s="75"/>
      <c r="BN97" s="75"/>
      <c r="BO97" s="75"/>
      <c r="BP97" s="75"/>
      <c r="BQ97" s="75"/>
    </row>
    <row r="98" spans="1:69" x14ac:dyDescent="0.25">
      <c r="A98" s="72" t="s">
        <v>483</v>
      </c>
      <c r="B98" s="72" t="s">
        <v>484</v>
      </c>
      <c r="C98" s="72" t="s">
        <v>485</v>
      </c>
      <c r="D98" s="76">
        <v>63.35</v>
      </c>
      <c r="E98" s="76">
        <v>1</v>
      </c>
      <c r="F98" s="76">
        <v>15.57</v>
      </c>
      <c r="G98" s="76">
        <v>3.80259473</v>
      </c>
      <c r="H98" s="76">
        <v>0.11</v>
      </c>
      <c r="I98" s="76">
        <v>0.69</v>
      </c>
      <c r="J98" s="76">
        <v>4.96</v>
      </c>
      <c r="K98" s="76">
        <v>4.71</v>
      </c>
      <c r="L98" s="76">
        <v>1.54</v>
      </c>
      <c r="M98" s="76">
        <v>0.03</v>
      </c>
      <c r="N98" s="76">
        <f>SUM(D98:M98)</f>
        <v>95.762594729999975</v>
      </c>
      <c r="O98" s="76">
        <v>66.153178261944007</v>
      </c>
      <c r="P98" s="76">
        <v>1.0442490649084</v>
      </c>
      <c r="Q98" s="76">
        <v>16.258957940622999</v>
      </c>
      <c r="R98" s="76">
        <v>3.9708559910279</v>
      </c>
      <c r="S98" s="76">
        <v>0.11486739713992</v>
      </c>
      <c r="T98" s="76">
        <v>0.72053185478675996</v>
      </c>
      <c r="U98" s="76">
        <v>5.1794753619453999</v>
      </c>
      <c r="V98" s="76">
        <v>4.9184130957183001</v>
      </c>
      <c r="W98" s="76">
        <v>1.6081435599589</v>
      </c>
      <c r="X98" s="76">
        <v>3.1327471947251002E-2</v>
      </c>
      <c r="Y98" s="76"/>
      <c r="Z98" s="76"/>
      <c r="AA98" s="86">
        <v>5994.9937421777004</v>
      </c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76"/>
      <c r="BN98" s="76"/>
      <c r="BO98" s="76"/>
      <c r="BP98" s="76"/>
      <c r="BQ98" s="76"/>
    </row>
    <row r="99" spans="1:69" x14ac:dyDescent="0.25">
      <c r="A99" s="72" t="s">
        <v>486</v>
      </c>
      <c r="B99" s="72" t="s">
        <v>484</v>
      </c>
      <c r="C99" s="72" t="s">
        <v>485</v>
      </c>
      <c r="D99" s="76">
        <v>50.94</v>
      </c>
      <c r="E99" s="76">
        <v>1.07</v>
      </c>
      <c r="F99" s="76">
        <v>19.21</v>
      </c>
      <c r="G99" s="76">
        <v>7.9250355600000004</v>
      </c>
      <c r="H99" s="76">
        <v>0.16</v>
      </c>
      <c r="I99" s="76">
        <v>4.5999999999999996</v>
      </c>
      <c r="J99" s="76">
        <v>11.39</v>
      </c>
      <c r="K99" s="76">
        <v>2.35</v>
      </c>
      <c r="L99" s="76">
        <v>0.27</v>
      </c>
      <c r="M99" s="76">
        <v>0.11</v>
      </c>
      <c r="N99" s="76">
        <f t="shared" ref="N99:N162" si="0">SUM(D99:M99)</f>
        <v>98.025035559999978</v>
      </c>
      <c r="O99" s="76">
        <v>51.966316267052001</v>
      </c>
      <c r="P99" s="76">
        <v>1.0915578799715</v>
      </c>
      <c r="Q99" s="76">
        <v>19.597034461917001</v>
      </c>
      <c r="R99" s="76">
        <v>8.0847056210952992</v>
      </c>
      <c r="S99" s="76">
        <v>0.16322360822002999</v>
      </c>
      <c r="T99" s="76">
        <v>4.6926787363258997</v>
      </c>
      <c r="U99" s="76">
        <v>11.619480610163</v>
      </c>
      <c r="V99" s="76">
        <v>2.3973467457317001</v>
      </c>
      <c r="W99" s="76">
        <v>0.27543983887130002</v>
      </c>
      <c r="X99" s="76">
        <v>0.11221623065127</v>
      </c>
      <c r="Y99" s="76"/>
      <c r="Z99" s="76"/>
      <c r="AA99" s="86">
        <v>6414.6433041301998</v>
      </c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  <c r="BH99" s="76"/>
      <c r="BI99" s="76"/>
      <c r="BJ99" s="76"/>
      <c r="BK99" s="76"/>
      <c r="BL99" s="76"/>
      <c r="BM99" s="76"/>
      <c r="BN99" s="76"/>
      <c r="BO99" s="76"/>
      <c r="BP99" s="76"/>
      <c r="BQ99" s="76"/>
    </row>
    <row r="100" spans="1:69" x14ac:dyDescent="0.25">
      <c r="A100" s="72" t="s">
        <v>487</v>
      </c>
      <c r="B100" s="72" t="s">
        <v>484</v>
      </c>
      <c r="C100" s="72" t="s">
        <v>485</v>
      </c>
      <c r="D100" s="76">
        <v>64.62</v>
      </c>
      <c r="E100" s="76">
        <v>0.5</v>
      </c>
      <c r="F100" s="76">
        <v>15.81</v>
      </c>
      <c r="G100" s="76">
        <v>3.76128522</v>
      </c>
      <c r="H100" s="76">
        <v>0.12</v>
      </c>
      <c r="I100" s="76">
        <v>1.45</v>
      </c>
      <c r="J100" s="76">
        <v>4.0199999999999996</v>
      </c>
      <c r="K100" s="76">
        <v>3.85</v>
      </c>
      <c r="L100" s="76">
        <v>1.51</v>
      </c>
      <c r="M100" s="76">
        <v>0.11</v>
      </c>
      <c r="N100" s="76">
        <f t="shared" si="0"/>
        <v>95.751285220000014</v>
      </c>
      <c r="O100" s="76">
        <v>67.487344792843004</v>
      </c>
      <c r="P100" s="76">
        <v>0.52218620235874003</v>
      </c>
      <c r="Q100" s="76">
        <v>16.511527718583</v>
      </c>
      <c r="R100" s="76">
        <v>3.9281824900397</v>
      </c>
      <c r="S100" s="76">
        <v>0.12532468856609999</v>
      </c>
      <c r="T100" s="76">
        <v>1.5143399868403</v>
      </c>
      <c r="U100" s="76">
        <v>4.1983770669642002</v>
      </c>
      <c r="V100" s="76">
        <v>4.0208337581622997</v>
      </c>
      <c r="W100" s="76">
        <v>1.5770023311234</v>
      </c>
      <c r="X100" s="76">
        <v>0.11488096451892001</v>
      </c>
      <c r="Y100" s="76"/>
      <c r="Z100" s="76"/>
      <c r="AA100" s="86">
        <v>2997.4968710889002</v>
      </c>
      <c r="AB100" s="76"/>
      <c r="AC100" s="76">
        <v>13.63</v>
      </c>
      <c r="AD100" s="76"/>
      <c r="AE100" s="76">
        <v>59</v>
      </c>
      <c r="AF100" s="76">
        <v>9.1999999999999993</v>
      </c>
      <c r="AG100" s="76"/>
      <c r="AH100" s="76">
        <v>6</v>
      </c>
      <c r="AI100" s="76">
        <v>19</v>
      </c>
      <c r="AJ100" s="76">
        <v>50</v>
      </c>
      <c r="AK100" s="76">
        <v>15</v>
      </c>
      <c r="AL100" s="76"/>
      <c r="AM100" s="76">
        <v>26</v>
      </c>
      <c r="AN100" s="76">
        <v>235</v>
      </c>
      <c r="AO100" s="76">
        <v>25</v>
      </c>
      <c r="AP100" s="76">
        <v>128</v>
      </c>
      <c r="AQ100" s="76">
        <v>3</v>
      </c>
      <c r="AR100" s="76">
        <v>3</v>
      </c>
      <c r="AS100" s="76"/>
      <c r="AT100" s="76">
        <v>0.45</v>
      </c>
      <c r="AU100" s="76">
        <v>1.61</v>
      </c>
      <c r="AV100" s="76">
        <v>365</v>
      </c>
      <c r="AW100" s="76">
        <v>10.37</v>
      </c>
      <c r="AX100" s="76">
        <v>24.2</v>
      </c>
      <c r="AY100" s="76"/>
      <c r="AZ100" s="76">
        <v>11.4</v>
      </c>
      <c r="BA100" s="76">
        <v>3.63</v>
      </c>
      <c r="BB100" s="76">
        <v>0.97</v>
      </c>
      <c r="BC100" s="76"/>
      <c r="BD100" s="76">
        <v>0.62</v>
      </c>
      <c r="BE100" s="76"/>
      <c r="BF100" s="76"/>
      <c r="BG100" s="76"/>
      <c r="BH100" s="76"/>
      <c r="BI100" s="76">
        <v>2.5299999999999998</v>
      </c>
      <c r="BJ100" s="76">
        <v>0.36</v>
      </c>
      <c r="BK100" s="76">
        <v>3.69</v>
      </c>
      <c r="BL100" s="76">
        <v>0.16</v>
      </c>
      <c r="BM100" s="76"/>
      <c r="BN100" s="76"/>
      <c r="BO100" s="76">
        <v>7</v>
      </c>
      <c r="BP100" s="76">
        <v>2</v>
      </c>
      <c r="BQ100" s="76">
        <v>0.78</v>
      </c>
    </row>
    <row r="101" spans="1:69" x14ac:dyDescent="0.25">
      <c r="A101" s="72" t="s">
        <v>487</v>
      </c>
      <c r="B101" s="72" t="s">
        <v>484</v>
      </c>
      <c r="C101" s="72" t="s">
        <v>485</v>
      </c>
      <c r="D101" s="76">
        <v>70.19</v>
      </c>
      <c r="E101" s="76">
        <v>0.27</v>
      </c>
      <c r="F101" s="76">
        <v>14.56</v>
      </c>
      <c r="G101" s="76">
        <v>1.71867339</v>
      </c>
      <c r="H101" s="76">
        <v>7.0000000000000007E-2</v>
      </c>
      <c r="I101" s="76">
        <v>0.36</v>
      </c>
      <c r="J101" s="76">
        <v>2.2599999999999998</v>
      </c>
      <c r="K101" s="76">
        <v>4.37</v>
      </c>
      <c r="L101" s="76">
        <v>1.79</v>
      </c>
      <c r="M101" s="76">
        <v>0.04</v>
      </c>
      <c r="N101" s="76">
        <f t="shared" si="0"/>
        <v>95.628673390000017</v>
      </c>
      <c r="O101" s="76">
        <v>73.398487620701005</v>
      </c>
      <c r="P101" s="76">
        <v>0.28234209513591002</v>
      </c>
      <c r="Q101" s="76">
        <v>15.225558908069999</v>
      </c>
      <c r="R101" s="76">
        <v>1.7972364658775</v>
      </c>
      <c r="S101" s="76">
        <v>7.3199802442643E-2</v>
      </c>
      <c r="T101" s="76">
        <v>0.37645612684787999</v>
      </c>
      <c r="U101" s="76">
        <v>2.3633079074338998</v>
      </c>
      <c r="V101" s="76">
        <v>4.5697590953478002</v>
      </c>
      <c r="W101" s="76">
        <v>1.8718235196046999</v>
      </c>
      <c r="X101" s="76">
        <v>4.1828458538653003E-2</v>
      </c>
      <c r="Y101" s="76"/>
      <c r="Z101" s="76"/>
      <c r="AA101" s="86">
        <v>1618.648310388</v>
      </c>
      <c r="AB101" s="76"/>
      <c r="AC101" s="76">
        <v>8.08</v>
      </c>
      <c r="AD101" s="76"/>
      <c r="AE101" s="76">
        <v>10</v>
      </c>
      <c r="AF101" s="76"/>
      <c r="AG101" s="76"/>
      <c r="AH101" s="76">
        <v>3</v>
      </c>
      <c r="AI101" s="76">
        <v>11</v>
      </c>
      <c r="AJ101" s="76">
        <v>36</v>
      </c>
      <c r="AK101" s="76">
        <v>13</v>
      </c>
      <c r="AL101" s="76"/>
      <c r="AM101" s="76">
        <v>30</v>
      </c>
      <c r="AN101" s="76">
        <v>159</v>
      </c>
      <c r="AO101" s="76">
        <v>31</v>
      </c>
      <c r="AP101" s="76">
        <v>182</v>
      </c>
      <c r="AQ101" s="76"/>
      <c r="AR101" s="76">
        <v>2</v>
      </c>
      <c r="AS101" s="76"/>
      <c r="AT101" s="76">
        <v>0.48</v>
      </c>
      <c r="AU101" s="76">
        <v>1.99</v>
      </c>
      <c r="AV101" s="76">
        <v>402</v>
      </c>
      <c r="AW101" s="76">
        <v>10.26</v>
      </c>
      <c r="AX101" s="76">
        <v>25.2</v>
      </c>
      <c r="AY101" s="76"/>
      <c r="AZ101" s="76">
        <v>11.2</v>
      </c>
      <c r="BA101" s="76">
        <v>3.74</v>
      </c>
      <c r="BB101" s="76">
        <v>0.93</v>
      </c>
      <c r="BC101" s="76"/>
      <c r="BD101" s="76">
        <v>0.67</v>
      </c>
      <c r="BE101" s="76"/>
      <c r="BF101" s="76"/>
      <c r="BG101" s="76"/>
      <c r="BH101" s="76"/>
      <c r="BI101" s="76">
        <v>3.56</v>
      </c>
      <c r="BJ101" s="76">
        <v>0.57999999999999996</v>
      </c>
      <c r="BK101" s="76">
        <v>5.4</v>
      </c>
      <c r="BL101" s="76">
        <v>0.3</v>
      </c>
      <c r="BM101" s="76"/>
      <c r="BN101" s="76"/>
      <c r="BO101" s="76">
        <v>10</v>
      </c>
      <c r="BP101" s="76">
        <v>2.21</v>
      </c>
      <c r="BQ101" s="76">
        <v>0.81</v>
      </c>
    </row>
    <row r="102" spans="1:69" x14ac:dyDescent="0.25">
      <c r="A102" s="72" t="s">
        <v>487</v>
      </c>
      <c r="B102" s="72" t="s">
        <v>484</v>
      </c>
      <c r="C102" s="72" t="s">
        <v>485</v>
      </c>
      <c r="D102" s="76">
        <v>68.459999999999994</v>
      </c>
      <c r="E102" s="76">
        <v>0.28000000000000003</v>
      </c>
      <c r="F102" s="76">
        <v>15.15</v>
      </c>
      <c r="G102" s="76">
        <v>1.71867339</v>
      </c>
      <c r="H102" s="76">
        <v>7.0000000000000007E-2</v>
      </c>
      <c r="I102" s="76">
        <v>0.35</v>
      </c>
      <c r="J102" s="76">
        <v>2.4700000000000002</v>
      </c>
      <c r="K102" s="76">
        <v>4.3600000000000003</v>
      </c>
      <c r="L102" s="76">
        <v>1.68</v>
      </c>
      <c r="M102" s="76">
        <v>0.04</v>
      </c>
      <c r="N102" s="76">
        <f t="shared" si="0"/>
        <v>94.578673390000006</v>
      </c>
      <c r="O102" s="76">
        <v>72.384182972942995</v>
      </c>
      <c r="P102" s="76">
        <v>0.29604982811019998</v>
      </c>
      <c r="Q102" s="76">
        <v>16.018410342391</v>
      </c>
      <c r="R102" s="76">
        <v>1.8171891488823999</v>
      </c>
      <c r="S102" s="76">
        <v>7.4012457027548995E-2</v>
      </c>
      <c r="T102" s="76">
        <v>0.37006228513775002</v>
      </c>
      <c r="U102" s="76">
        <v>2.6115824122578002</v>
      </c>
      <c r="V102" s="76">
        <v>4.6099187520016001</v>
      </c>
      <c r="W102" s="76">
        <v>1.7762989686612001</v>
      </c>
      <c r="X102" s="76">
        <v>4.2292832587171002E-2</v>
      </c>
      <c r="Y102" s="76"/>
      <c r="Z102" s="76"/>
      <c r="AA102" s="86">
        <v>1678.5982478097999</v>
      </c>
      <c r="AB102" s="76"/>
      <c r="AC102" s="76">
        <v>9.83</v>
      </c>
      <c r="AD102" s="76"/>
      <c r="AE102" s="76">
        <v>14</v>
      </c>
      <c r="AF102" s="76"/>
      <c r="AG102" s="76"/>
      <c r="AH102" s="76">
        <v>3</v>
      </c>
      <c r="AI102" s="76">
        <v>9</v>
      </c>
      <c r="AJ102" s="76">
        <v>37</v>
      </c>
      <c r="AK102" s="76">
        <v>14</v>
      </c>
      <c r="AL102" s="76"/>
      <c r="AM102" s="76">
        <v>29</v>
      </c>
      <c r="AN102" s="76">
        <v>175</v>
      </c>
      <c r="AO102" s="76">
        <v>32</v>
      </c>
      <c r="AP102" s="76">
        <v>180</v>
      </c>
      <c r="AQ102" s="76">
        <v>1</v>
      </c>
      <c r="AR102" s="76">
        <v>2</v>
      </c>
      <c r="AS102" s="76"/>
      <c r="AT102" s="76">
        <v>0.48</v>
      </c>
      <c r="AU102" s="76"/>
      <c r="AV102" s="76">
        <v>376</v>
      </c>
      <c r="AW102" s="76">
        <v>9.74</v>
      </c>
      <c r="AX102" s="76">
        <v>23.5</v>
      </c>
      <c r="AY102" s="76"/>
      <c r="AZ102" s="76">
        <v>14.2</v>
      </c>
      <c r="BA102" s="76">
        <v>3.87</v>
      </c>
      <c r="BB102" s="76">
        <v>1</v>
      </c>
      <c r="BC102" s="76"/>
      <c r="BD102" s="76">
        <v>0.72</v>
      </c>
      <c r="BE102" s="76"/>
      <c r="BF102" s="76"/>
      <c r="BG102" s="76"/>
      <c r="BH102" s="76"/>
      <c r="BI102" s="76">
        <v>3.47</v>
      </c>
      <c r="BJ102" s="76">
        <v>0.56000000000000005</v>
      </c>
      <c r="BK102" s="76">
        <v>5.13</v>
      </c>
      <c r="BL102" s="76">
        <v>0.28000000000000003</v>
      </c>
      <c r="BM102" s="76"/>
      <c r="BN102" s="76"/>
      <c r="BO102" s="76">
        <v>10</v>
      </c>
      <c r="BP102" s="76">
        <v>2.2599999999999998</v>
      </c>
      <c r="BQ102" s="76">
        <v>1.05</v>
      </c>
    </row>
    <row r="103" spans="1:69" x14ac:dyDescent="0.25">
      <c r="A103" s="72" t="s">
        <v>487</v>
      </c>
      <c r="B103" s="72" t="s">
        <v>484</v>
      </c>
      <c r="C103" s="72" t="s">
        <v>485</v>
      </c>
      <c r="D103" s="76">
        <v>71.459999999999994</v>
      </c>
      <c r="E103" s="76">
        <v>0.28999999999999998</v>
      </c>
      <c r="F103" s="76">
        <v>14.02</v>
      </c>
      <c r="G103" s="76">
        <v>1.71867339</v>
      </c>
      <c r="H103" s="76">
        <v>7.0000000000000007E-2</v>
      </c>
      <c r="I103" s="76">
        <v>0.39</v>
      </c>
      <c r="J103" s="76">
        <v>2.42</v>
      </c>
      <c r="K103" s="76">
        <v>4.51</v>
      </c>
      <c r="L103" s="76">
        <v>1.92</v>
      </c>
      <c r="M103" s="76">
        <v>0.05</v>
      </c>
      <c r="N103" s="76">
        <f t="shared" si="0"/>
        <v>96.848673390000002</v>
      </c>
      <c r="O103" s="76">
        <v>73.785213053190006</v>
      </c>
      <c r="P103" s="76">
        <v>0.29943621306221002</v>
      </c>
      <c r="Q103" s="76">
        <v>14.476192093559</v>
      </c>
      <c r="R103" s="76">
        <v>1.7745967289393001</v>
      </c>
      <c r="S103" s="76">
        <v>7.2277706601222E-2</v>
      </c>
      <c r="T103" s="76">
        <v>0.40269007963538</v>
      </c>
      <c r="U103" s="76">
        <v>2.4987435710708001</v>
      </c>
      <c r="V103" s="76">
        <v>4.6567493824502</v>
      </c>
      <c r="W103" s="76">
        <v>1.9824742382049001</v>
      </c>
      <c r="X103" s="76">
        <v>5.1626933286586997E-2</v>
      </c>
      <c r="Y103" s="76"/>
      <c r="Z103" s="76"/>
      <c r="AA103" s="86">
        <v>1738.5481852314999</v>
      </c>
      <c r="AB103" s="76"/>
      <c r="AC103" s="76">
        <v>8.41</v>
      </c>
      <c r="AD103" s="76"/>
      <c r="AE103" s="76">
        <v>17</v>
      </c>
      <c r="AF103" s="76">
        <v>8</v>
      </c>
      <c r="AG103" s="76"/>
      <c r="AH103" s="76">
        <v>5</v>
      </c>
      <c r="AI103" s="76">
        <v>27</v>
      </c>
      <c r="AJ103" s="76">
        <v>39</v>
      </c>
      <c r="AK103" s="76">
        <v>14</v>
      </c>
      <c r="AL103" s="76"/>
      <c r="AM103" s="76">
        <v>31</v>
      </c>
      <c r="AN103" s="76">
        <v>172</v>
      </c>
      <c r="AO103" s="76">
        <v>34</v>
      </c>
      <c r="AP103" s="76">
        <v>172</v>
      </c>
      <c r="AQ103" s="76">
        <v>3</v>
      </c>
      <c r="AR103" s="76">
        <v>3</v>
      </c>
      <c r="AS103" s="76"/>
      <c r="AT103" s="76">
        <v>0.42</v>
      </c>
      <c r="AU103" s="76">
        <v>2.11</v>
      </c>
      <c r="AV103" s="76">
        <v>423</v>
      </c>
      <c r="AW103" s="76">
        <v>10.64</v>
      </c>
      <c r="AX103" s="76">
        <v>24.9</v>
      </c>
      <c r="AY103" s="76"/>
      <c r="AZ103" s="76">
        <v>15</v>
      </c>
      <c r="BA103" s="76">
        <v>3.94</v>
      </c>
      <c r="BB103" s="76">
        <v>0.94</v>
      </c>
      <c r="BC103" s="76"/>
      <c r="BD103" s="76">
        <v>0.72</v>
      </c>
      <c r="BE103" s="76"/>
      <c r="BF103" s="76"/>
      <c r="BG103" s="76"/>
      <c r="BH103" s="76"/>
      <c r="BI103" s="76">
        <v>3.65</v>
      </c>
      <c r="BJ103" s="76">
        <v>0.54</v>
      </c>
      <c r="BK103" s="76">
        <v>4.9800000000000004</v>
      </c>
      <c r="BL103" s="76">
        <v>0.17</v>
      </c>
      <c r="BM103" s="76"/>
      <c r="BN103" s="76"/>
      <c r="BO103" s="76">
        <v>9</v>
      </c>
      <c r="BP103" s="76">
        <v>2.16</v>
      </c>
      <c r="BQ103" s="76">
        <v>0.88</v>
      </c>
    </row>
    <row r="104" spans="1:69" x14ac:dyDescent="0.25">
      <c r="A104" s="72" t="s">
        <v>487</v>
      </c>
      <c r="B104" s="72" t="s">
        <v>484</v>
      </c>
      <c r="C104" s="72" t="s">
        <v>485</v>
      </c>
      <c r="D104" s="76">
        <v>64.81</v>
      </c>
      <c r="E104" s="76">
        <v>0.52</v>
      </c>
      <c r="F104" s="76">
        <v>16.239999999999998</v>
      </c>
      <c r="G104" s="76">
        <v>3.9412510200000002</v>
      </c>
      <c r="H104" s="76">
        <v>0.11</v>
      </c>
      <c r="I104" s="76">
        <v>1.57</v>
      </c>
      <c r="J104" s="76">
        <v>4.45</v>
      </c>
      <c r="K104" s="76">
        <v>3.94</v>
      </c>
      <c r="L104" s="76">
        <v>1.45</v>
      </c>
      <c r="M104" s="76">
        <v>0.11</v>
      </c>
      <c r="N104" s="76">
        <f t="shared" si="0"/>
        <v>97.141251019999984</v>
      </c>
      <c r="O104" s="76">
        <v>66.717279548579</v>
      </c>
      <c r="P104" s="76">
        <v>0.53530296814166001</v>
      </c>
      <c r="Q104" s="76">
        <v>16.717923466578</v>
      </c>
      <c r="R104" s="76">
        <v>4.0572372484564001</v>
      </c>
      <c r="S104" s="76">
        <v>0.11323716633766</v>
      </c>
      <c r="T104" s="76">
        <v>1.6162031922739</v>
      </c>
      <c r="U104" s="76">
        <v>4.5809580927507003</v>
      </c>
      <c r="V104" s="76">
        <v>4.0559494124580002</v>
      </c>
      <c r="W104" s="76">
        <v>1.4926717380873</v>
      </c>
      <c r="X104" s="76">
        <v>0.11323716633766</v>
      </c>
      <c r="Y104" s="76"/>
      <c r="Z104" s="76"/>
      <c r="AA104" s="86">
        <v>3117.3967459323999</v>
      </c>
      <c r="AB104" s="76"/>
      <c r="AC104" s="76">
        <v>13.64</v>
      </c>
      <c r="AD104" s="76"/>
      <c r="AE104" s="76">
        <v>53</v>
      </c>
      <c r="AF104" s="76"/>
      <c r="AG104" s="76"/>
      <c r="AH104" s="76">
        <v>5</v>
      </c>
      <c r="AI104" s="76">
        <v>27</v>
      </c>
      <c r="AJ104" s="76">
        <v>46</v>
      </c>
      <c r="AK104" s="76">
        <v>15</v>
      </c>
      <c r="AL104" s="76"/>
      <c r="AM104" s="76">
        <v>26</v>
      </c>
      <c r="AN104" s="76">
        <v>258</v>
      </c>
      <c r="AO104" s="76">
        <v>23</v>
      </c>
      <c r="AP104" s="76">
        <v>127</v>
      </c>
      <c r="AQ104" s="76">
        <v>2</v>
      </c>
      <c r="AR104" s="76">
        <v>2</v>
      </c>
      <c r="AS104" s="76"/>
      <c r="AT104" s="76">
        <v>0.47</v>
      </c>
      <c r="AU104" s="76">
        <v>1.69</v>
      </c>
      <c r="AV104" s="76">
        <v>395</v>
      </c>
      <c r="AW104" s="76">
        <v>8.42</v>
      </c>
      <c r="AX104" s="76">
        <v>19.899999999999999</v>
      </c>
      <c r="AY104" s="76"/>
      <c r="AZ104" s="76">
        <v>9</v>
      </c>
      <c r="BA104" s="76">
        <v>2.84</v>
      </c>
      <c r="BB104" s="76">
        <v>0.85</v>
      </c>
      <c r="BC104" s="76"/>
      <c r="BD104" s="76">
        <v>0.53</v>
      </c>
      <c r="BE104" s="76"/>
      <c r="BF104" s="76"/>
      <c r="BG104" s="76"/>
      <c r="BH104" s="76"/>
      <c r="BI104" s="76">
        <v>2.4300000000000002</v>
      </c>
      <c r="BJ104" s="76">
        <v>0.37</v>
      </c>
      <c r="BK104" s="76">
        <v>3.48</v>
      </c>
      <c r="BL104" s="76">
        <v>0.15</v>
      </c>
      <c r="BM104" s="76"/>
      <c r="BN104" s="76"/>
      <c r="BO104" s="76">
        <v>7</v>
      </c>
      <c r="BP104" s="76">
        <v>2.08</v>
      </c>
      <c r="BQ104" s="76">
        <v>0.83</v>
      </c>
    </row>
    <row r="105" spans="1:69" x14ac:dyDescent="0.25">
      <c r="A105" s="72" t="s">
        <v>487</v>
      </c>
      <c r="B105" s="72" t="s">
        <v>484</v>
      </c>
      <c r="C105" s="72" t="s">
        <v>485</v>
      </c>
      <c r="D105" s="76">
        <v>60.01</v>
      </c>
      <c r="E105" s="76">
        <v>0.71</v>
      </c>
      <c r="F105" s="76">
        <v>19.86</v>
      </c>
      <c r="G105" s="76">
        <v>4.6881090900000002</v>
      </c>
      <c r="H105" s="76">
        <v>0.13</v>
      </c>
      <c r="I105" s="76">
        <v>1.72</v>
      </c>
      <c r="J105" s="76">
        <v>6.89</v>
      </c>
      <c r="K105" s="76">
        <v>4.51</v>
      </c>
      <c r="L105" s="76">
        <v>0.76</v>
      </c>
      <c r="M105" s="76">
        <v>0.2</v>
      </c>
      <c r="N105" s="76">
        <f t="shared" si="0"/>
        <v>99.478109090000004</v>
      </c>
      <c r="O105" s="76">
        <v>60.324829803215998</v>
      </c>
      <c r="P105" s="76">
        <v>0.71372486519386003</v>
      </c>
      <c r="Q105" s="76">
        <v>19.964191299648</v>
      </c>
      <c r="R105" s="76">
        <v>4.7127042651751001</v>
      </c>
      <c r="S105" s="76">
        <v>0.13068201757070999</v>
      </c>
      <c r="T105" s="76">
        <v>1.7290236170893001</v>
      </c>
      <c r="U105" s="76">
        <v>6.9261469312474002</v>
      </c>
      <c r="V105" s="76">
        <v>4.5336607634144999</v>
      </c>
      <c r="W105" s="76">
        <v>0.76398717964412999</v>
      </c>
      <c r="X105" s="76">
        <v>0.20104925780109001</v>
      </c>
      <c r="Y105" s="76"/>
      <c r="Z105" s="76"/>
      <c r="AA105" s="86">
        <v>4256.4455569461998</v>
      </c>
      <c r="AB105" s="76"/>
      <c r="AC105" s="76">
        <v>15.98</v>
      </c>
      <c r="AD105" s="76"/>
      <c r="AE105" s="76">
        <v>80</v>
      </c>
      <c r="AF105" s="76">
        <v>6</v>
      </c>
      <c r="AG105" s="76"/>
      <c r="AH105" s="76">
        <v>3</v>
      </c>
      <c r="AI105" s="76">
        <v>13</v>
      </c>
      <c r="AJ105" s="76">
        <v>52</v>
      </c>
      <c r="AK105" s="76">
        <v>19</v>
      </c>
      <c r="AL105" s="76"/>
      <c r="AM105" s="76">
        <v>12</v>
      </c>
      <c r="AN105" s="76">
        <v>393</v>
      </c>
      <c r="AO105" s="76">
        <v>21</v>
      </c>
      <c r="AP105" s="76">
        <v>74</v>
      </c>
      <c r="AQ105" s="76">
        <v>2</v>
      </c>
      <c r="AR105" s="76">
        <v>1</v>
      </c>
      <c r="AS105" s="76"/>
      <c r="AT105" s="76">
        <v>0.22</v>
      </c>
      <c r="AU105" s="76">
        <v>0.76</v>
      </c>
      <c r="AV105" s="76">
        <v>240</v>
      </c>
      <c r="AW105" s="76">
        <v>5.95</v>
      </c>
      <c r="AX105" s="76">
        <v>14.2</v>
      </c>
      <c r="AY105" s="76"/>
      <c r="AZ105" s="76">
        <v>7.2</v>
      </c>
      <c r="BA105" s="76">
        <v>2.66</v>
      </c>
      <c r="BB105" s="76">
        <v>1.1299999999999999</v>
      </c>
      <c r="BC105" s="76"/>
      <c r="BD105" s="76">
        <v>0.5</v>
      </c>
      <c r="BE105" s="76"/>
      <c r="BF105" s="76"/>
      <c r="BG105" s="76"/>
      <c r="BH105" s="76"/>
      <c r="BI105" s="76">
        <v>1.95</v>
      </c>
      <c r="BJ105" s="76">
        <v>0.27</v>
      </c>
      <c r="BK105" s="76">
        <v>2.19</v>
      </c>
      <c r="BL105" s="76">
        <v>0.17</v>
      </c>
      <c r="BM105" s="76"/>
      <c r="BN105" s="76"/>
      <c r="BO105" s="76">
        <v>6</v>
      </c>
      <c r="BP105" s="76">
        <v>0.75</v>
      </c>
      <c r="BQ105" s="76">
        <v>0.27</v>
      </c>
    </row>
    <row r="106" spans="1:69" x14ac:dyDescent="0.25">
      <c r="A106" s="72" t="s">
        <v>487</v>
      </c>
      <c r="B106" s="72" t="s">
        <v>484</v>
      </c>
      <c r="C106" s="72" t="s">
        <v>485</v>
      </c>
      <c r="D106" s="76">
        <v>55.05</v>
      </c>
      <c r="E106" s="76">
        <v>0.71</v>
      </c>
      <c r="F106" s="76">
        <v>19.29</v>
      </c>
      <c r="G106" s="76">
        <v>6.6227414400000004</v>
      </c>
      <c r="H106" s="76">
        <v>0.15</v>
      </c>
      <c r="I106" s="76">
        <v>3.5</v>
      </c>
      <c r="J106" s="76">
        <v>8.85</v>
      </c>
      <c r="K106" s="76">
        <v>3.29</v>
      </c>
      <c r="L106" s="76">
        <v>0.57999999999999996</v>
      </c>
      <c r="M106" s="76">
        <v>0.13</v>
      </c>
      <c r="N106" s="76">
        <f t="shared" si="0"/>
        <v>98.172741439999996</v>
      </c>
      <c r="O106" s="76">
        <v>56.074628448310001</v>
      </c>
      <c r="P106" s="76">
        <v>0.72321500814351003</v>
      </c>
      <c r="Q106" s="76">
        <v>19.649038742378</v>
      </c>
      <c r="R106" s="76">
        <v>6.7460084569887</v>
      </c>
      <c r="S106" s="76">
        <v>0.15279190312891</v>
      </c>
      <c r="T106" s="76">
        <v>3.5651444063411999</v>
      </c>
      <c r="U106" s="76">
        <v>9.0147222846056998</v>
      </c>
      <c r="V106" s="76">
        <v>3.3512357419607999</v>
      </c>
      <c r="W106" s="76">
        <v>0.59079535876512002</v>
      </c>
      <c r="X106" s="76">
        <v>0.13241964937838999</v>
      </c>
      <c r="Y106" s="76"/>
      <c r="Z106" s="76"/>
      <c r="AA106" s="86">
        <v>4256.4455569461998</v>
      </c>
      <c r="AB106" s="76"/>
      <c r="AC106" s="76">
        <v>25.41</v>
      </c>
      <c r="AD106" s="76"/>
      <c r="AE106" s="76">
        <v>193</v>
      </c>
      <c r="AF106" s="76">
        <v>27</v>
      </c>
      <c r="AG106" s="76"/>
      <c r="AH106" s="76">
        <v>11</v>
      </c>
      <c r="AI106" s="76">
        <v>28</v>
      </c>
      <c r="AJ106" s="76">
        <v>63</v>
      </c>
      <c r="AK106" s="76">
        <v>18</v>
      </c>
      <c r="AL106" s="76"/>
      <c r="AM106" s="76">
        <v>9</v>
      </c>
      <c r="AN106" s="76">
        <v>349</v>
      </c>
      <c r="AO106" s="76">
        <v>19</v>
      </c>
      <c r="AP106" s="76">
        <v>58</v>
      </c>
      <c r="AQ106" s="76">
        <v>2</v>
      </c>
      <c r="AR106" s="76">
        <v>1</v>
      </c>
      <c r="AS106" s="76"/>
      <c r="AT106" s="76">
        <v>0.23</v>
      </c>
      <c r="AU106" s="76">
        <v>0.63</v>
      </c>
      <c r="AV106" s="76">
        <v>178</v>
      </c>
      <c r="AW106" s="76">
        <v>4.3099999999999996</v>
      </c>
      <c r="AX106" s="76">
        <v>11.6</v>
      </c>
      <c r="AY106" s="76"/>
      <c r="AZ106" s="76">
        <v>5.9</v>
      </c>
      <c r="BA106" s="76">
        <v>2.33</v>
      </c>
      <c r="BB106" s="76">
        <v>0.88</v>
      </c>
      <c r="BC106" s="76"/>
      <c r="BD106" s="76">
        <v>0.47</v>
      </c>
      <c r="BE106" s="76"/>
      <c r="BF106" s="76"/>
      <c r="BG106" s="76"/>
      <c r="BH106" s="76"/>
      <c r="BI106" s="76">
        <v>1.79</v>
      </c>
      <c r="BJ106" s="76">
        <v>0.25</v>
      </c>
      <c r="BK106" s="76">
        <v>1.82</v>
      </c>
      <c r="BL106" s="76">
        <v>0.11</v>
      </c>
      <c r="BM106" s="76"/>
      <c r="BN106" s="76"/>
      <c r="BO106" s="76">
        <v>4</v>
      </c>
      <c r="BP106" s="76">
        <v>0.57999999999999996</v>
      </c>
      <c r="BQ106" s="76">
        <v>0.3</v>
      </c>
    </row>
    <row r="107" spans="1:69" x14ac:dyDescent="0.25">
      <c r="A107" s="72" t="s">
        <v>487</v>
      </c>
      <c r="B107" s="72" t="s">
        <v>484</v>
      </c>
      <c r="C107" s="72" t="s">
        <v>485</v>
      </c>
      <c r="D107" s="76">
        <v>51.95</v>
      </c>
      <c r="E107" s="76">
        <v>0.84</v>
      </c>
      <c r="F107" s="76">
        <v>17.989999999999998</v>
      </c>
      <c r="G107" s="76">
        <v>8.8543173599999996</v>
      </c>
      <c r="H107" s="76">
        <v>0.18</v>
      </c>
      <c r="I107" s="76">
        <v>5.0199999999999996</v>
      </c>
      <c r="J107" s="76">
        <v>9.8800000000000008</v>
      </c>
      <c r="K107" s="76">
        <v>2.52</v>
      </c>
      <c r="L107" s="76">
        <v>0.45</v>
      </c>
      <c r="M107" s="76">
        <v>0.11</v>
      </c>
      <c r="N107" s="76">
        <f t="shared" si="0"/>
        <v>97.794317359999994</v>
      </c>
      <c r="O107" s="76">
        <v>53.121696027349003</v>
      </c>
      <c r="P107" s="76">
        <v>0.85894561430169003</v>
      </c>
      <c r="Q107" s="76">
        <v>18.395751906295001</v>
      </c>
      <c r="R107" s="76">
        <v>9.0540203142944993</v>
      </c>
      <c r="S107" s="76">
        <v>0.18405977449322</v>
      </c>
      <c r="T107" s="76">
        <v>5.1332225997554</v>
      </c>
      <c r="U107" s="76">
        <v>10.102836511072001</v>
      </c>
      <c r="V107" s="76">
        <v>2.5768368429051001</v>
      </c>
      <c r="W107" s="76">
        <v>0.46014943623304999</v>
      </c>
      <c r="X107" s="76">
        <v>0.11248097330141001</v>
      </c>
      <c r="Y107" s="76"/>
      <c r="Z107" s="76"/>
      <c r="AA107" s="86">
        <v>5035.7947434293001</v>
      </c>
      <c r="AB107" s="76"/>
      <c r="AC107" s="76">
        <v>38.4</v>
      </c>
      <c r="AD107" s="76"/>
      <c r="AE107" s="76">
        <v>326</v>
      </c>
      <c r="AF107" s="76">
        <v>56</v>
      </c>
      <c r="AG107" s="76"/>
      <c r="AH107" s="76">
        <v>12</v>
      </c>
      <c r="AI107" s="76">
        <v>54</v>
      </c>
      <c r="AJ107" s="76">
        <v>70</v>
      </c>
      <c r="AK107" s="76">
        <v>17</v>
      </c>
      <c r="AL107" s="76"/>
      <c r="AM107" s="76">
        <v>7</v>
      </c>
      <c r="AN107" s="76">
        <v>300</v>
      </c>
      <c r="AO107" s="76">
        <v>18</v>
      </c>
      <c r="AP107" s="76">
        <v>49</v>
      </c>
      <c r="AQ107" s="76"/>
      <c r="AR107" s="76">
        <v>1</v>
      </c>
      <c r="AS107" s="76"/>
      <c r="AT107" s="76">
        <v>0.17</v>
      </c>
      <c r="AU107" s="76">
        <v>0.42</v>
      </c>
      <c r="AV107" s="76">
        <v>137</v>
      </c>
      <c r="AW107" s="76">
        <v>3.37</v>
      </c>
      <c r="AX107" s="76">
        <v>8.4</v>
      </c>
      <c r="AY107" s="76"/>
      <c r="AZ107" s="76">
        <v>5.5</v>
      </c>
      <c r="BA107" s="76">
        <v>1.95</v>
      </c>
      <c r="BB107" s="76">
        <v>0.71</v>
      </c>
      <c r="BC107" s="76"/>
      <c r="BD107" s="76">
        <v>0.38</v>
      </c>
      <c r="BE107" s="76"/>
      <c r="BF107" s="76"/>
      <c r="BG107" s="76"/>
      <c r="BH107" s="76"/>
      <c r="BI107" s="76">
        <v>1.73</v>
      </c>
      <c r="BJ107" s="76">
        <v>0.24</v>
      </c>
      <c r="BK107" s="76">
        <v>1.55</v>
      </c>
      <c r="BL107" s="76">
        <v>0.25</v>
      </c>
      <c r="BM107" s="76"/>
      <c r="BN107" s="76"/>
      <c r="BO107" s="76">
        <v>6</v>
      </c>
      <c r="BP107" s="76">
        <v>0.51</v>
      </c>
      <c r="BQ107" s="76">
        <v>0.18</v>
      </c>
    </row>
    <row r="108" spans="1:69" x14ac:dyDescent="0.25">
      <c r="A108" s="72" t="s">
        <v>488</v>
      </c>
      <c r="B108" s="72" t="s">
        <v>484</v>
      </c>
      <c r="C108" s="72" t="s">
        <v>485</v>
      </c>
      <c r="D108" s="76">
        <v>65.099999999999994</v>
      </c>
      <c r="E108" s="76">
        <v>0.57999999999999996</v>
      </c>
      <c r="F108" s="76">
        <v>15.55</v>
      </c>
      <c r="G108" s="76">
        <v>2.6675690799999998</v>
      </c>
      <c r="H108" s="76">
        <v>0.15</v>
      </c>
      <c r="I108" s="76">
        <v>1.46</v>
      </c>
      <c r="J108" s="76">
        <v>3.76</v>
      </c>
      <c r="K108" s="76">
        <v>3.8</v>
      </c>
      <c r="L108" s="76">
        <v>1.43</v>
      </c>
      <c r="M108" s="76">
        <v>0.14000000000000001</v>
      </c>
      <c r="N108" s="76">
        <f t="shared" si="0"/>
        <v>94.637569079999992</v>
      </c>
      <c r="O108" s="76">
        <v>68.788749154122002</v>
      </c>
      <c r="P108" s="76">
        <v>0.61286443178787997</v>
      </c>
      <c r="Q108" s="76">
        <v>16.431106748796001</v>
      </c>
      <c r="R108" s="76">
        <v>2.8187210490846999</v>
      </c>
      <c r="S108" s="76">
        <v>0.15849942201410999</v>
      </c>
      <c r="T108" s="76">
        <v>1.542727707604</v>
      </c>
      <c r="U108" s="76">
        <v>3.9730521784869</v>
      </c>
      <c r="V108" s="76">
        <v>4.0153186910240004</v>
      </c>
      <c r="W108" s="76">
        <v>1.5110278232011001</v>
      </c>
      <c r="X108" s="76">
        <v>0.14793279387982999</v>
      </c>
      <c r="Y108" s="76"/>
      <c r="Z108" s="76"/>
      <c r="AA108" s="86">
        <v>3477.0963704630999</v>
      </c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</row>
    <row r="109" spans="1:69" x14ac:dyDescent="0.25">
      <c r="A109" s="72" t="s">
        <v>488</v>
      </c>
      <c r="B109" s="72" t="s">
        <v>484</v>
      </c>
      <c r="C109" s="72" t="s">
        <v>485</v>
      </c>
      <c r="D109" s="76">
        <v>70.739999999999995</v>
      </c>
      <c r="E109" s="76">
        <v>0.56999999999999995</v>
      </c>
      <c r="F109" s="76">
        <v>13.27</v>
      </c>
      <c r="G109" s="76">
        <v>1.7057537599999999</v>
      </c>
      <c r="H109" s="76">
        <v>0.08</v>
      </c>
      <c r="I109" s="76">
        <v>0.66</v>
      </c>
      <c r="J109" s="76">
        <v>1.06</v>
      </c>
      <c r="K109" s="76">
        <v>4.38</v>
      </c>
      <c r="L109" s="76">
        <v>2.19</v>
      </c>
      <c r="M109" s="76">
        <v>0.12</v>
      </c>
      <c r="N109" s="76">
        <f t="shared" si="0"/>
        <v>94.775753759999972</v>
      </c>
      <c r="O109" s="76">
        <v>74.639343074110002</v>
      </c>
      <c r="P109" s="76">
        <v>0.60141964309078999</v>
      </c>
      <c r="Q109" s="76">
        <v>14.001471340026001</v>
      </c>
      <c r="R109" s="76">
        <v>1.7997786272631</v>
      </c>
      <c r="S109" s="76">
        <v>8.4409774468882995E-2</v>
      </c>
      <c r="T109" s="76">
        <v>0.69638063936828998</v>
      </c>
      <c r="U109" s="76">
        <v>1.1184295117127001</v>
      </c>
      <c r="V109" s="76">
        <v>4.6214351521713999</v>
      </c>
      <c r="W109" s="76">
        <v>2.3107175760856999</v>
      </c>
      <c r="X109" s="76">
        <v>0.12661466170332</v>
      </c>
      <c r="Y109" s="76"/>
      <c r="Z109" s="76"/>
      <c r="AA109" s="86">
        <v>3417.1464330413</v>
      </c>
      <c r="AB109" s="76"/>
      <c r="AC109" s="76">
        <v>8.2799999999999994</v>
      </c>
      <c r="AD109" s="76"/>
      <c r="AE109" s="76"/>
      <c r="AF109" s="76">
        <v>5</v>
      </c>
      <c r="AG109" s="76"/>
      <c r="AH109" s="76"/>
      <c r="AI109" s="76"/>
      <c r="AJ109" s="76">
        <v>35</v>
      </c>
      <c r="AK109" s="76"/>
      <c r="AL109" s="76"/>
      <c r="AM109" s="76">
        <v>37</v>
      </c>
      <c r="AN109" s="76"/>
      <c r="AO109" s="76"/>
      <c r="AP109" s="76"/>
      <c r="AQ109" s="76"/>
      <c r="AR109" s="76"/>
      <c r="AS109" s="76"/>
      <c r="AT109" s="76">
        <v>0.34</v>
      </c>
      <c r="AU109" s="76">
        <v>2.29</v>
      </c>
      <c r="AV109" s="76">
        <v>455</v>
      </c>
      <c r="AW109" s="76">
        <v>10.94</v>
      </c>
      <c r="AX109" s="76">
        <v>26.9</v>
      </c>
      <c r="AY109" s="76"/>
      <c r="AZ109" s="76">
        <v>14.7</v>
      </c>
      <c r="BA109" s="76">
        <v>4.13</v>
      </c>
      <c r="BB109" s="76">
        <v>0.9</v>
      </c>
      <c r="BC109" s="76"/>
      <c r="BD109" s="76">
        <v>0.77</v>
      </c>
      <c r="BE109" s="76"/>
      <c r="BF109" s="76"/>
      <c r="BG109" s="76"/>
      <c r="BH109" s="76"/>
      <c r="BI109" s="76">
        <v>3.92</v>
      </c>
      <c r="BJ109" s="76">
        <v>0.59</v>
      </c>
      <c r="BK109" s="76">
        <v>5.24</v>
      </c>
      <c r="BL109" s="76">
        <v>0.21</v>
      </c>
      <c r="BM109" s="76"/>
      <c r="BN109" s="76"/>
      <c r="BO109" s="76"/>
      <c r="BP109" s="76">
        <v>2.4300000000000002</v>
      </c>
      <c r="BQ109" s="76">
        <v>0.94</v>
      </c>
    </row>
    <row r="110" spans="1:69" x14ac:dyDescent="0.25">
      <c r="A110" s="72" t="s">
        <v>489</v>
      </c>
      <c r="B110" s="72" t="s">
        <v>484</v>
      </c>
      <c r="C110" s="72" t="s">
        <v>485</v>
      </c>
      <c r="D110" s="76">
        <v>64.25</v>
      </c>
      <c r="E110" s="76">
        <v>0.63</v>
      </c>
      <c r="F110" s="76">
        <v>15.6</v>
      </c>
      <c r="G110" s="76">
        <v>5.8982629900000001</v>
      </c>
      <c r="H110" s="76">
        <v>0.31</v>
      </c>
      <c r="I110" s="76">
        <v>2</v>
      </c>
      <c r="J110" s="76">
        <v>4.5</v>
      </c>
      <c r="K110" s="76">
        <v>4.3</v>
      </c>
      <c r="L110" s="76">
        <v>1.3</v>
      </c>
      <c r="M110" s="76">
        <v>0.16</v>
      </c>
      <c r="N110" s="76">
        <f t="shared" si="0"/>
        <v>98.948262989999989</v>
      </c>
      <c r="O110" s="76">
        <v>64.932923589061005</v>
      </c>
      <c r="P110" s="76">
        <v>0.63669637137912005</v>
      </c>
      <c r="Q110" s="76">
        <v>15.76581491034</v>
      </c>
      <c r="R110" s="76">
        <v>5.9609565764647003</v>
      </c>
      <c r="S110" s="76">
        <v>0.31329503988495999</v>
      </c>
      <c r="T110" s="76">
        <v>2.0212583218384998</v>
      </c>
      <c r="U110" s="76">
        <v>4.5478312241366003</v>
      </c>
      <c r="V110" s="76">
        <v>4.3457053919527002</v>
      </c>
      <c r="W110" s="76">
        <v>1.313817909195</v>
      </c>
      <c r="X110" s="76">
        <v>0.16170066574708</v>
      </c>
      <c r="Y110" s="76"/>
      <c r="Z110" s="76"/>
      <c r="AA110" s="86">
        <v>3776.8460575720001</v>
      </c>
      <c r="AB110" s="76"/>
      <c r="AC110" s="76">
        <v>14.88</v>
      </c>
      <c r="AD110" s="76"/>
      <c r="AE110" s="76"/>
      <c r="AF110" s="76">
        <v>6</v>
      </c>
      <c r="AG110" s="76"/>
      <c r="AH110" s="76"/>
      <c r="AI110" s="76"/>
      <c r="AJ110" s="76">
        <v>56</v>
      </c>
      <c r="AK110" s="76"/>
      <c r="AL110" s="76"/>
      <c r="AM110" s="76">
        <v>21</v>
      </c>
      <c r="AN110" s="76">
        <v>240</v>
      </c>
      <c r="AO110" s="76"/>
      <c r="AP110" s="76"/>
      <c r="AQ110" s="76"/>
      <c r="AR110" s="76"/>
      <c r="AS110" s="76"/>
      <c r="AT110" s="76">
        <v>0.1</v>
      </c>
      <c r="AU110" s="76">
        <v>0.85</v>
      </c>
      <c r="AV110" s="76">
        <v>301</v>
      </c>
      <c r="AW110" s="76">
        <v>9.1999999999999993</v>
      </c>
      <c r="AX110" s="76">
        <v>21</v>
      </c>
      <c r="AY110" s="76"/>
      <c r="AZ110" s="76">
        <v>12.3</v>
      </c>
      <c r="BA110" s="76">
        <v>3.5</v>
      </c>
      <c r="BB110" s="76">
        <v>0.98</v>
      </c>
      <c r="BC110" s="76"/>
      <c r="BD110" s="76">
        <v>0.66</v>
      </c>
      <c r="BE110" s="76"/>
      <c r="BF110" s="76"/>
      <c r="BG110" s="76"/>
      <c r="BH110" s="76"/>
      <c r="BI110" s="76">
        <v>2.91</v>
      </c>
      <c r="BJ110" s="76">
        <v>0.44</v>
      </c>
      <c r="BK110" s="76">
        <v>3.65</v>
      </c>
      <c r="BL110" s="76">
        <v>0.15</v>
      </c>
      <c r="BM110" s="76"/>
      <c r="BN110" s="76"/>
      <c r="BO110" s="76"/>
      <c r="BP110" s="76">
        <v>1.54</v>
      </c>
      <c r="BQ110" s="76">
        <v>0.76</v>
      </c>
    </row>
    <row r="111" spans="1:69" x14ac:dyDescent="0.25">
      <c r="A111" s="72" t="s">
        <v>490</v>
      </c>
      <c r="B111" s="72" t="s">
        <v>484</v>
      </c>
      <c r="C111" s="72" t="s">
        <v>401</v>
      </c>
      <c r="D111" s="76">
        <v>71.260000000000005</v>
      </c>
      <c r="E111" s="76">
        <v>0.27</v>
      </c>
      <c r="F111" s="76">
        <v>14.04</v>
      </c>
      <c r="G111" s="76">
        <v>1.7256853599999999</v>
      </c>
      <c r="H111" s="76">
        <v>7.0000000000000007E-2</v>
      </c>
      <c r="I111" s="76">
        <v>0.36</v>
      </c>
      <c r="J111" s="76">
        <v>2.2999999999999998</v>
      </c>
      <c r="K111" s="76">
        <v>4.51</v>
      </c>
      <c r="L111" s="76">
        <v>1.83</v>
      </c>
      <c r="M111" s="76">
        <v>0.05</v>
      </c>
      <c r="N111" s="76">
        <f t="shared" si="0"/>
        <v>96.415685359999983</v>
      </c>
      <c r="O111" s="76">
        <v>73.909135981274005</v>
      </c>
      <c r="P111" s="76">
        <v>0.28003742232591</v>
      </c>
      <c r="Q111" s="76">
        <v>14.561945960947</v>
      </c>
      <c r="R111" s="76">
        <v>1.7898388146665001</v>
      </c>
      <c r="S111" s="76">
        <v>7.2602294677086995E-2</v>
      </c>
      <c r="T111" s="76">
        <v>0.37338322976786997</v>
      </c>
      <c r="U111" s="76">
        <v>2.3855039679613999</v>
      </c>
      <c r="V111" s="76">
        <v>4.6776621284809003</v>
      </c>
      <c r="W111" s="76">
        <v>1.8980314179866999</v>
      </c>
      <c r="X111" s="76">
        <v>5.1858781912204999E-2</v>
      </c>
      <c r="Y111" s="76"/>
      <c r="Z111" s="76"/>
      <c r="AA111" s="86">
        <v>1618.648310388</v>
      </c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</row>
    <row r="112" spans="1:69" x14ac:dyDescent="0.25">
      <c r="A112" s="72" t="s">
        <v>491</v>
      </c>
      <c r="B112" s="72" t="s">
        <v>484</v>
      </c>
      <c r="C112" s="72" t="s">
        <v>401</v>
      </c>
      <c r="D112" s="76">
        <v>70.09</v>
      </c>
      <c r="E112" s="76">
        <v>0.28000000000000003</v>
      </c>
      <c r="F112" s="76">
        <v>14.83</v>
      </c>
      <c r="G112" s="76">
        <v>1.7796751</v>
      </c>
      <c r="H112" s="76">
        <v>7.0000000000000007E-2</v>
      </c>
      <c r="I112" s="76">
        <v>0.38</v>
      </c>
      <c r="J112" s="76">
        <v>2.4</v>
      </c>
      <c r="K112" s="76">
        <v>4.46</v>
      </c>
      <c r="L112" s="76">
        <v>1.79</v>
      </c>
      <c r="M112" s="76">
        <v>0.06</v>
      </c>
      <c r="N112" s="76">
        <f t="shared" si="0"/>
        <v>96.139675100000005</v>
      </c>
      <c r="O112" s="76">
        <v>72.904344566481996</v>
      </c>
      <c r="P112" s="76">
        <v>0.29124292307910998</v>
      </c>
      <c r="Q112" s="76">
        <v>15.425473390225999</v>
      </c>
      <c r="R112" s="76">
        <v>1.8511349223397</v>
      </c>
      <c r="S112" s="76">
        <v>7.2810730769777995E-2</v>
      </c>
      <c r="T112" s="76">
        <v>0.39525825275021997</v>
      </c>
      <c r="U112" s="76">
        <v>2.4963679121067002</v>
      </c>
      <c r="V112" s="76">
        <v>4.6390837033315</v>
      </c>
      <c r="W112" s="76">
        <v>1.8618744011129</v>
      </c>
      <c r="X112" s="76">
        <v>6.2409197802667002E-2</v>
      </c>
      <c r="Y112" s="76"/>
      <c r="Z112" s="76"/>
      <c r="AA112" s="86">
        <v>1678.5982478097999</v>
      </c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</row>
    <row r="113" spans="1:69" x14ac:dyDescent="0.25">
      <c r="A113" s="72" t="s">
        <v>492</v>
      </c>
      <c r="B113" s="72" t="s">
        <v>484</v>
      </c>
      <c r="C113" s="72" t="s">
        <v>401</v>
      </c>
      <c r="D113" s="76">
        <v>54.77</v>
      </c>
      <c r="E113" s="76">
        <v>0.84</v>
      </c>
      <c r="F113" s="76">
        <v>18.98</v>
      </c>
      <c r="G113" s="76">
        <v>7.9805157199999996</v>
      </c>
      <c r="H113" s="76">
        <v>0.17</v>
      </c>
      <c r="I113" s="76">
        <v>3.91</v>
      </c>
      <c r="J113" s="76">
        <v>9</v>
      </c>
      <c r="K113" s="76">
        <v>3.25</v>
      </c>
      <c r="L113" s="76">
        <v>0.49</v>
      </c>
      <c r="M113" s="76">
        <v>0.16</v>
      </c>
      <c r="N113" s="76">
        <f t="shared" si="0"/>
        <v>99.550515719999993</v>
      </c>
      <c r="O113" s="76">
        <v>55.017294088207997</v>
      </c>
      <c r="P113" s="76">
        <v>0.84379271561246005</v>
      </c>
      <c r="Q113" s="76">
        <v>19.065697312291</v>
      </c>
      <c r="R113" s="76">
        <v>8.0165488468652004</v>
      </c>
      <c r="S113" s="76">
        <v>0.17076757339776</v>
      </c>
      <c r="T113" s="76">
        <v>3.9276541881484999</v>
      </c>
      <c r="U113" s="76">
        <v>9.0406362387049999</v>
      </c>
      <c r="V113" s="76">
        <v>3.2646741973101001</v>
      </c>
      <c r="W113" s="76">
        <v>0.49221241744060001</v>
      </c>
      <c r="X113" s="76">
        <v>0.16072242202142001</v>
      </c>
      <c r="Y113" s="76"/>
      <c r="Z113" s="76"/>
      <c r="AA113" s="86">
        <v>5035.7947434293001</v>
      </c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76"/>
      <c r="AT113" s="76"/>
      <c r="AU113" s="76"/>
      <c r="AV113" s="76"/>
      <c r="AW113" s="76"/>
      <c r="AX113" s="76"/>
      <c r="AY113" s="76"/>
      <c r="AZ113" s="76"/>
      <c r="BA113" s="76"/>
      <c r="BB113" s="76"/>
      <c r="BC113" s="76"/>
      <c r="BD113" s="76"/>
      <c r="BE113" s="76"/>
      <c r="BF113" s="76"/>
      <c r="BG113" s="76"/>
      <c r="BH113" s="76"/>
      <c r="BI113" s="76"/>
      <c r="BJ113" s="76"/>
      <c r="BK113" s="76"/>
      <c r="BL113" s="76"/>
      <c r="BM113" s="76"/>
      <c r="BN113" s="76"/>
      <c r="BO113" s="76"/>
      <c r="BP113" s="76"/>
      <c r="BQ113" s="76"/>
    </row>
    <row r="114" spans="1:69" x14ac:dyDescent="0.25">
      <c r="A114" s="72" t="s">
        <v>493</v>
      </c>
      <c r="B114" s="72" t="s">
        <v>484</v>
      </c>
      <c r="C114" s="72" t="s">
        <v>401</v>
      </c>
      <c r="D114" s="76">
        <v>71.38</v>
      </c>
      <c r="E114" s="76">
        <v>0.28000000000000003</v>
      </c>
      <c r="F114" s="76">
        <v>14.52</v>
      </c>
      <c r="G114" s="76">
        <v>1.7706768100000001</v>
      </c>
      <c r="H114" s="76">
        <v>7.0000000000000007E-2</v>
      </c>
      <c r="I114" s="76">
        <v>0.39</v>
      </c>
      <c r="J114" s="76">
        <v>2.6</v>
      </c>
      <c r="K114" s="76">
        <v>4.55</v>
      </c>
      <c r="L114" s="76">
        <v>1.88</v>
      </c>
      <c r="M114" s="76">
        <v>0.06</v>
      </c>
      <c r="N114" s="76">
        <f t="shared" si="0"/>
        <v>97.500676809999973</v>
      </c>
      <c r="O114" s="76">
        <v>73.209748214464994</v>
      </c>
      <c r="P114" s="76">
        <v>0.28717749369641998</v>
      </c>
      <c r="Q114" s="76">
        <v>14.892204315971</v>
      </c>
      <c r="R114" s="76">
        <v>1.8160661730076999</v>
      </c>
      <c r="S114" s="76">
        <v>7.1794373424103997E-2</v>
      </c>
      <c r="T114" s="76">
        <v>0.39999722336285998</v>
      </c>
      <c r="U114" s="76">
        <v>2.6666481557524002</v>
      </c>
      <c r="V114" s="76">
        <v>4.6666342725667</v>
      </c>
      <c r="W114" s="76">
        <v>1.9281917433902001</v>
      </c>
      <c r="X114" s="76">
        <v>6.1538034363517999E-2</v>
      </c>
      <c r="Y114" s="76"/>
      <c r="Z114" s="76"/>
      <c r="AA114" s="86">
        <v>1678.5982478097999</v>
      </c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</row>
    <row r="115" spans="1:69" x14ac:dyDescent="0.25">
      <c r="A115" s="72" t="s">
        <v>494</v>
      </c>
      <c r="B115" s="72" t="s">
        <v>484</v>
      </c>
      <c r="C115" s="72" t="s">
        <v>401</v>
      </c>
      <c r="D115" s="76">
        <v>61.53</v>
      </c>
      <c r="E115" s="76">
        <v>0.66</v>
      </c>
      <c r="F115" s="76">
        <v>18.809999999999999</v>
      </c>
      <c r="G115" s="76">
        <v>4.2592134000000001</v>
      </c>
      <c r="H115" s="76">
        <v>0.12</v>
      </c>
      <c r="I115" s="76">
        <v>1.49</v>
      </c>
      <c r="J115" s="76">
        <v>6.05</v>
      </c>
      <c r="K115" s="76">
        <v>4.7300000000000004</v>
      </c>
      <c r="L115" s="76">
        <v>0.88</v>
      </c>
      <c r="M115" s="76">
        <v>0.24</v>
      </c>
      <c r="N115" s="76">
        <f t="shared" si="0"/>
        <v>98.769213399999984</v>
      </c>
      <c r="O115" s="76">
        <v>62.296739927262003</v>
      </c>
      <c r="P115" s="76">
        <v>0.66822441657716003</v>
      </c>
      <c r="Q115" s="76">
        <v>19.044395872449002</v>
      </c>
      <c r="R115" s="76">
        <v>4.3122884686251997</v>
      </c>
      <c r="S115" s="76">
        <v>0.12149534846857001</v>
      </c>
      <c r="T115" s="76">
        <v>1.5085672434848001</v>
      </c>
      <c r="U115" s="76">
        <v>6.1253904852906</v>
      </c>
      <c r="V115" s="76">
        <v>4.7889416521363</v>
      </c>
      <c r="W115" s="76">
        <v>0.89096588876954996</v>
      </c>
      <c r="X115" s="76">
        <v>0.24299069693715</v>
      </c>
      <c r="Y115" s="76"/>
      <c r="Z115" s="76"/>
      <c r="AA115" s="86">
        <v>3956.6958698373001</v>
      </c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76"/>
      <c r="AO115" s="76"/>
      <c r="AP115" s="76"/>
      <c r="AQ115" s="76"/>
      <c r="AR115" s="76"/>
      <c r="AS115" s="76"/>
      <c r="AT115" s="76"/>
      <c r="AU115" s="76"/>
      <c r="AV115" s="76"/>
      <c r="AW115" s="76"/>
      <c r="AX115" s="76"/>
      <c r="AY115" s="76"/>
      <c r="AZ115" s="76"/>
      <c r="BA115" s="76"/>
      <c r="BB115" s="76"/>
      <c r="BC115" s="76"/>
      <c r="BD115" s="76"/>
      <c r="BE115" s="76"/>
      <c r="BF115" s="76"/>
      <c r="BG115" s="76"/>
      <c r="BH115" s="76"/>
      <c r="BI115" s="76"/>
      <c r="BJ115" s="76"/>
      <c r="BK115" s="76"/>
      <c r="BL115" s="76"/>
      <c r="BM115" s="76"/>
      <c r="BN115" s="76"/>
      <c r="BO115" s="76"/>
      <c r="BP115" s="76"/>
      <c r="BQ115" s="76"/>
    </row>
    <row r="116" spans="1:69" x14ac:dyDescent="0.25">
      <c r="A116" s="72" t="s">
        <v>495</v>
      </c>
      <c r="B116" s="72" t="s">
        <v>484</v>
      </c>
      <c r="C116" s="72" t="s">
        <v>401</v>
      </c>
      <c r="D116" s="76">
        <v>69.040000000000006</v>
      </c>
      <c r="E116" s="76">
        <v>0.3</v>
      </c>
      <c r="F116" s="76">
        <v>14.62</v>
      </c>
      <c r="G116" s="76">
        <v>1.9326460299999999</v>
      </c>
      <c r="H116" s="76">
        <v>7.0000000000000007E-2</v>
      </c>
      <c r="I116" s="76">
        <v>0.48</v>
      </c>
      <c r="J116" s="76">
        <v>2.78</v>
      </c>
      <c r="K116" s="76">
        <v>4.57</v>
      </c>
      <c r="L116" s="76">
        <v>1.74</v>
      </c>
      <c r="M116" s="76">
        <v>7.0000000000000007E-2</v>
      </c>
      <c r="N116" s="76">
        <f t="shared" si="0"/>
        <v>95.602646030000002</v>
      </c>
      <c r="O116" s="76">
        <v>72.215574429116998</v>
      </c>
      <c r="P116" s="76">
        <v>0.31379884601296998</v>
      </c>
      <c r="Q116" s="76">
        <v>15.292463762364999</v>
      </c>
      <c r="R116" s="76">
        <v>2.0215403132184999</v>
      </c>
      <c r="S116" s="76">
        <v>7.3219730736358998E-2</v>
      </c>
      <c r="T116" s="76">
        <v>0.50207815362074004</v>
      </c>
      <c r="U116" s="76">
        <v>2.9078693063868002</v>
      </c>
      <c r="V116" s="76">
        <v>4.7802024209307996</v>
      </c>
      <c r="W116" s="76">
        <v>1.8200333068751999</v>
      </c>
      <c r="X116" s="76">
        <v>7.3219730736358998E-2</v>
      </c>
      <c r="Y116" s="76"/>
      <c r="Z116" s="76"/>
      <c r="AA116" s="86">
        <v>1798.4981226533</v>
      </c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  <c r="AV116" s="76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  <c r="BH116" s="76"/>
      <c r="BI116" s="76"/>
      <c r="BJ116" s="76"/>
      <c r="BK116" s="76"/>
      <c r="BL116" s="76"/>
      <c r="BM116" s="76"/>
      <c r="BN116" s="76"/>
      <c r="BO116" s="76"/>
      <c r="BP116" s="76"/>
      <c r="BQ116" s="76"/>
    </row>
    <row r="117" spans="1:69" x14ac:dyDescent="0.25">
      <c r="A117" s="72" t="s">
        <v>496</v>
      </c>
      <c r="B117" s="72" t="s">
        <v>484</v>
      </c>
      <c r="C117" s="72" t="s">
        <v>401</v>
      </c>
      <c r="D117" s="76">
        <v>70.98</v>
      </c>
      <c r="E117" s="76">
        <v>0.3</v>
      </c>
      <c r="F117" s="76">
        <v>14.65</v>
      </c>
      <c r="G117" s="76">
        <v>1.88765458</v>
      </c>
      <c r="H117" s="76">
        <v>7.0000000000000007E-2</v>
      </c>
      <c r="I117" s="76">
        <v>0.42</v>
      </c>
      <c r="J117" s="76">
        <v>2.66</v>
      </c>
      <c r="K117" s="76">
        <v>4.53</v>
      </c>
      <c r="L117" s="76">
        <v>1.93</v>
      </c>
      <c r="M117" s="76">
        <v>7.0000000000000007E-2</v>
      </c>
      <c r="N117" s="76">
        <f t="shared" si="0"/>
        <v>97.497654580000003</v>
      </c>
      <c r="O117" s="76">
        <v>72.801751289061997</v>
      </c>
      <c r="P117" s="76">
        <v>0.30769970959029003</v>
      </c>
      <c r="Q117" s="76">
        <v>15.026002484992</v>
      </c>
      <c r="R117" s="76">
        <v>1.9361025535759</v>
      </c>
      <c r="S117" s="76">
        <v>7.1796598904400002E-2</v>
      </c>
      <c r="T117" s="76">
        <v>0.43077959342639999</v>
      </c>
      <c r="U117" s="76">
        <v>2.7282707583671999</v>
      </c>
      <c r="V117" s="76">
        <v>4.6462656148133004</v>
      </c>
      <c r="W117" s="76">
        <v>1.9795347983642</v>
      </c>
      <c r="X117" s="76">
        <v>7.1796598904400002E-2</v>
      </c>
      <c r="Y117" s="76"/>
      <c r="Z117" s="76"/>
      <c r="AA117" s="86">
        <v>1798.4981226533</v>
      </c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6"/>
      <c r="AS117" s="76"/>
      <c r="AT117" s="76"/>
      <c r="AU117" s="76"/>
      <c r="AV117" s="76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  <c r="BH117" s="76"/>
      <c r="BI117" s="76"/>
      <c r="BJ117" s="76"/>
      <c r="BK117" s="76"/>
      <c r="BL117" s="76"/>
      <c r="BM117" s="76"/>
      <c r="BN117" s="76"/>
      <c r="BO117" s="76"/>
      <c r="BP117" s="76"/>
      <c r="BQ117" s="76"/>
    </row>
    <row r="118" spans="1:69" x14ac:dyDescent="0.25">
      <c r="A118" s="72" t="s">
        <v>497</v>
      </c>
      <c r="B118" s="72" t="s">
        <v>484</v>
      </c>
      <c r="C118" s="72" t="s">
        <v>401</v>
      </c>
      <c r="D118" s="76">
        <v>51.95</v>
      </c>
      <c r="E118" s="76">
        <v>0.84</v>
      </c>
      <c r="F118" s="76">
        <v>17.989999999999998</v>
      </c>
      <c r="G118" s="76">
        <v>9.0343173599999993</v>
      </c>
      <c r="H118" s="76">
        <v>0.18</v>
      </c>
      <c r="I118" s="76">
        <v>5.0199999999999996</v>
      </c>
      <c r="J118" s="76">
        <v>9.8800000000000008</v>
      </c>
      <c r="K118" s="76">
        <v>2.52</v>
      </c>
      <c r="L118" s="76">
        <v>0.45</v>
      </c>
      <c r="M118" s="76">
        <v>0.11</v>
      </c>
      <c r="N118" s="76">
        <f t="shared" si="0"/>
        <v>97.974317360000001</v>
      </c>
      <c r="O118" s="76">
        <v>53.024099988483002</v>
      </c>
      <c r="P118" s="76">
        <v>0.85736754553080996</v>
      </c>
      <c r="Q118" s="76">
        <v>18.361954933452001</v>
      </c>
      <c r="R118" s="76">
        <v>9.2211077386781</v>
      </c>
      <c r="S118" s="76">
        <v>0.18372161689946001</v>
      </c>
      <c r="T118" s="76">
        <v>5.1237917601960001</v>
      </c>
      <c r="U118" s="76">
        <v>10.084275416481001</v>
      </c>
      <c r="V118" s="76">
        <v>2.5721026365923998</v>
      </c>
      <c r="W118" s="76">
        <v>0.45930404224865001</v>
      </c>
      <c r="X118" s="76">
        <v>0.11227432143856</v>
      </c>
      <c r="Y118" s="76"/>
      <c r="Z118" s="76"/>
      <c r="AA118" s="86">
        <v>5035.7947434293001</v>
      </c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  <c r="AR118" s="76"/>
      <c r="AS118" s="76"/>
      <c r="AT118" s="76"/>
      <c r="AU118" s="76"/>
      <c r="AV118" s="76"/>
      <c r="AW118" s="76"/>
      <c r="AX118" s="76"/>
      <c r="AY118" s="76"/>
      <c r="AZ118" s="76"/>
      <c r="BA118" s="76"/>
      <c r="BB118" s="76"/>
      <c r="BC118" s="76"/>
      <c r="BD118" s="76"/>
      <c r="BE118" s="76"/>
      <c r="BF118" s="76"/>
      <c r="BG118" s="76"/>
      <c r="BH118" s="76"/>
      <c r="BI118" s="76"/>
      <c r="BJ118" s="76"/>
      <c r="BK118" s="76"/>
      <c r="BL118" s="76"/>
      <c r="BM118" s="76"/>
      <c r="BN118" s="76"/>
      <c r="BO118" s="76"/>
      <c r="BP118" s="76"/>
      <c r="BQ118" s="76"/>
    </row>
    <row r="119" spans="1:69" x14ac:dyDescent="0.25">
      <c r="A119" s="72" t="s">
        <v>498</v>
      </c>
      <c r="B119" s="72" t="s">
        <v>484</v>
      </c>
      <c r="C119" s="72" t="s">
        <v>401</v>
      </c>
      <c r="D119" s="76">
        <v>69.3</v>
      </c>
      <c r="E119" s="76">
        <v>0.31</v>
      </c>
      <c r="F119" s="76">
        <v>14.52</v>
      </c>
      <c r="G119" s="76">
        <v>1.9506426100000001</v>
      </c>
      <c r="H119" s="76">
        <v>7.0000000000000007E-2</v>
      </c>
      <c r="I119" s="76">
        <v>0.51</v>
      </c>
      <c r="J119" s="76">
        <v>2.48</v>
      </c>
      <c r="K119" s="76">
        <v>4.46</v>
      </c>
      <c r="L119" s="76">
        <v>1.82</v>
      </c>
      <c r="M119" s="76">
        <v>7.0000000000000007E-2</v>
      </c>
      <c r="N119" s="76">
        <f t="shared" si="0"/>
        <v>95.490642609999981</v>
      </c>
      <c r="O119" s="76">
        <v>72.572555913182995</v>
      </c>
      <c r="P119" s="76">
        <v>0.32463913900558</v>
      </c>
      <c r="Q119" s="76">
        <v>15.205678381809999</v>
      </c>
      <c r="R119" s="76">
        <v>2.0427578626387</v>
      </c>
      <c r="S119" s="76">
        <v>7.3305612033518E-2</v>
      </c>
      <c r="T119" s="76">
        <v>0.53408374481563003</v>
      </c>
      <c r="U119" s="76">
        <v>2.5971131120446</v>
      </c>
      <c r="V119" s="76">
        <v>4.6706147095641999</v>
      </c>
      <c r="W119" s="76">
        <v>1.9059459128714999</v>
      </c>
      <c r="X119" s="76">
        <v>7.3305612033518E-2</v>
      </c>
      <c r="Y119" s="76"/>
      <c r="Z119" s="76"/>
      <c r="AA119" s="86">
        <v>1858.4480600751001</v>
      </c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  <c r="AV119" s="76"/>
      <c r="AW119" s="76"/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  <c r="BH119" s="76"/>
      <c r="BI119" s="76"/>
      <c r="BJ119" s="76"/>
      <c r="BK119" s="76"/>
      <c r="BL119" s="76"/>
      <c r="BM119" s="76"/>
      <c r="BN119" s="76"/>
      <c r="BO119" s="76"/>
      <c r="BP119" s="76"/>
      <c r="BQ119" s="76"/>
    </row>
    <row r="120" spans="1:69" x14ac:dyDescent="0.25">
      <c r="A120" s="72" t="s">
        <v>499</v>
      </c>
      <c r="B120" s="72" t="s">
        <v>484</v>
      </c>
      <c r="C120" s="72" t="s">
        <v>401</v>
      </c>
      <c r="D120" s="76">
        <v>64.25</v>
      </c>
      <c r="E120" s="76">
        <v>0.63</v>
      </c>
      <c r="F120" s="76">
        <v>15.6</v>
      </c>
      <c r="G120" s="76">
        <v>6.1276545799999997</v>
      </c>
      <c r="H120" s="76">
        <v>0.31</v>
      </c>
      <c r="I120" s="76">
        <v>2</v>
      </c>
      <c r="J120" s="76">
        <v>4.5</v>
      </c>
      <c r="K120" s="76">
        <v>4.3</v>
      </c>
      <c r="L120" s="76">
        <v>1.3</v>
      </c>
      <c r="M120" s="76">
        <v>0.16</v>
      </c>
      <c r="N120" s="76">
        <f t="shared" si="0"/>
        <v>99.177654579999981</v>
      </c>
      <c r="O120" s="76">
        <v>64.782737877889005</v>
      </c>
      <c r="P120" s="76">
        <v>0.63522373327736004</v>
      </c>
      <c r="Q120" s="76">
        <v>15.729349585915999</v>
      </c>
      <c r="R120" s="76">
        <v>6.1784628865741</v>
      </c>
      <c r="S120" s="76">
        <v>0.31257040843806999</v>
      </c>
      <c r="T120" s="76">
        <v>2.0165832802455999</v>
      </c>
      <c r="U120" s="76">
        <v>4.5373123805526001</v>
      </c>
      <c r="V120" s="76">
        <v>4.3356540525279996</v>
      </c>
      <c r="W120" s="76">
        <v>1.3107791321596001</v>
      </c>
      <c r="X120" s="76">
        <v>0.16132666241964999</v>
      </c>
      <c r="Y120" s="76"/>
      <c r="Z120" s="76"/>
      <c r="AA120" s="86">
        <v>3776.8460575720001</v>
      </c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  <c r="AV120" s="76"/>
      <c r="AW120" s="76"/>
      <c r="AX120" s="76"/>
      <c r="AY120" s="76"/>
      <c r="AZ120" s="76"/>
      <c r="BA120" s="76"/>
      <c r="BB120" s="76"/>
      <c r="BC120" s="76"/>
      <c r="BD120" s="76"/>
      <c r="BE120" s="76"/>
      <c r="BF120" s="76"/>
      <c r="BG120" s="76"/>
      <c r="BH120" s="76"/>
      <c r="BI120" s="76"/>
      <c r="BJ120" s="76"/>
      <c r="BK120" s="76"/>
      <c r="BL120" s="76"/>
      <c r="BM120" s="76"/>
      <c r="BN120" s="76"/>
      <c r="BO120" s="76"/>
      <c r="BP120" s="76"/>
      <c r="BQ120" s="76"/>
    </row>
    <row r="121" spans="1:69" x14ac:dyDescent="0.25">
      <c r="A121" s="72" t="s">
        <v>500</v>
      </c>
      <c r="B121" s="72" t="s">
        <v>484</v>
      </c>
      <c r="C121" s="72" t="s">
        <v>501</v>
      </c>
      <c r="D121" s="76">
        <v>51.95</v>
      </c>
      <c r="E121" s="76">
        <v>0.84</v>
      </c>
      <c r="F121" s="76">
        <v>17.989999999999998</v>
      </c>
      <c r="G121" s="76">
        <v>8.8540320000000001</v>
      </c>
      <c r="H121" s="76">
        <v>0.18</v>
      </c>
      <c r="I121" s="76">
        <v>5.0199999999999996</v>
      </c>
      <c r="J121" s="76">
        <v>9.8800000000000008</v>
      </c>
      <c r="K121" s="76">
        <v>2.52</v>
      </c>
      <c r="L121" s="76">
        <v>0.45</v>
      </c>
      <c r="M121" s="76">
        <v>0.11</v>
      </c>
      <c r="N121" s="76">
        <f t="shared" si="0"/>
        <v>97.794032000000001</v>
      </c>
      <c r="O121" s="76">
        <v>53.121851034835998</v>
      </c>
      <c r="P121" s="76">
        <v>0.85894812067878001</v>
      </c>
      <c r="Q121" s="76">
        <v>18.395805584537001</v>
      </c>
      <c r="R121" s="76">
        <v>9.0537549367021004</v>
      </c>
      <c r="S121" s="76">
        <v>0.18406031157402</v>
      </c>
      <c r="T121" s="76">
        <v>5.1332375783422002</v>
      </c>
      <c r="U121" s="76">
        <v>10.102865990841</v>
      </c>
      <c r="V121" s="76">
        <v>2.5768443620363</v>
      </c>
      <c r="W121" s="76">
        <v>0.46015077893506001</v>
      </c>
      <c r="X121" s="76">
        <v>0.11248130151746</v>
      </c>
      <c r="Y121" s="76"/>
      <c r="Z121" s="76"/>
      <c r="AA121" s="86">
        <v>5035.7947434293001</v>
      </c>
      <c r="AB121" s="76"/>
      <c r="AC121" s="76">
        <v>38.4</v>
      </c>
      <c r="AD121" s="76"/>
      <c r="AE121" s="76">
        <v>326</v>
      </c>
      <c r="AF121" s="76">
        <v>56</v>
      </c>
      <c r="AG121" s="76"/>
      <c r="AH121" s="76">
        <v>12</v>
      </c>
      <c r="AI121" s="76">
        <v>54</v>
      </c>
      <c r="AJ121" s="76">
        <v>70</v>
      </c>
      <c r="AK121" s="76">
        <v>17</v>
      </c>
      <c r="AL121" s="76"/>
      <c r="AM121" s="76">
        <v>7</v>
      </c>
      <c r="AN121" s="76">
        <v>300</v>
      </c>
      <c r="AO121" s="76">
        <v>18</v>
      </c>
      <c r="AP121" s="76">
        <v>49</v>
      </c>
      <c r="AQ121" s="76"/>
      <c r="AR121" s="76">
        <v>1</v>
      </c>
      <c r="AS121" s="76"/>
      <c r="AT121" s="76">
        <v>0.17</v>
      </c>
      <c r="AU121" s="76">
        <v>0.42</v>
      </c>
      <c r="AV121" s="76">
        <v>137</v>
      </c>
      <c r="AW121" s="76">
        <v>3.37</v>
      </c>
      <c r="AX121" s="76">
        <v>8.4</v>
      </c>
      <c r="AY121" s="76"/>
      <c r="AZ121" s="76">
        <v>5.5</v>
      </c>
      <c r="BA121" s="76">
        <v>1.95</v>
      </c>
      <c r="BB121" s="76">
        <v>0.71</v>
      </c>
      <c r="BC121" s="76"/>
      <c r="BD121" s="76">
        <v>0.38</v>
      </c>
      <c r="BE121" s="76"/>
      <c r="BF121" s="76"/>
      <c r="BG121" s="76"/>
      <c r="BH121" s="76"/>
      <c r="BI121" s="76">
        <v>1.73</v>
      </c>
      <c r="BJ121" s="76">
        <v>0.24</v>
      </c>
      <c r="BK121" s="76">
        <v>1.55</v>
      </c>
      <c r="BL121" s="76">
        <v>0.25</v>
      </c>
      <c r="BM121" s="76"/>
      <c r="BN121" s="76"/>
      <c r="BO121" s="76">
        <v>6</v>
      </c>
      <c r="BP121" s="76">
        <v>0.51</v>
      </c>
      <c r="BQ121" s="76">
        <v>0.18</v>
      </c>
    </row>
    <row r="122" spans="1:69" x14ac:dyDescent="0.25">
      <c r="A122" s="72" t="s">
        <v>502</v>
      </c>
      <c r="B122" s="72" t="s">
        <v>484</v>
      </c>
      <c r="C122" s="72" t="s">
        <v>501</v>
      </c>
      <c r="D122" s="76">
        <v>53.18</v>
      </c>
      <c r="E122" s="76">
        <v>0.87</v>
      </c>
      <c r="F122" s="76">
        <v>18.510000000000002</v>
      </c>
      <c r="G122" s="76">
        <v>8.575094</v>
      </c>
      <c r="H122" s="76">
        <v>0.18</v>
      </c>
      <c r="I122" s="76">
        <v>4.5599999999999996</v>
      </c>
      <c r="J122" s="76">
        <v>9.6</v>
      </c>
      <c r="K122" s="76">
        <v>2.88</v>
      </c>
      <c r="L122" s="76">
        <v>0.45</v>
      </c>
      <c r="M122" s="76">
        <v>0.13</v>
      </c>
      <c r="N122" s="76">
        <f t="shared" si="0"/>
        <v>98.935094000000007</v>
      </c>
      <c r="O122" s="76">
        <v>53.752412667641998</v>
      </c>
      <c r="P122" s="76">
        <v>0.87936440430328999</v>
      </c>
      <c r="Q122" s="76">
        <v>18.709235774315001</v>
      </c>
      <c r="R122" s="76">
        <v>8.6673935944307008</v>
      </c>
      <c r="S122" s="76">
        <v>0.18193746295929999</v>
      </c>
      <c r="T122" s="76">
        <v>4.6090823949689996</v>
      </c>
      <c r="U122" s="76">
        <v>9.7033313578294003</v>
      </c>
      <c r="V122" s="76">
        <v>2.9109994073487999</v>
      </c>
      <c r="W122" s="76">
        <v>0.45484365739825</v>
      </c>
      <c r="X122" s="76">
        <v>0.13139927880394001</v>
      </c>
      <c r="Y122" s="76"/>
      <c r="Z122" s="76"/>
      <c r="AA122" s="86">
        <v>5215.6445556946001</v>
      </c>
      <c r="AB122" s="76"/>
      <c r="AC122" s="76">
        <v>33.700000000000003</v>
      </c>
      <c r="AD122" s="76"/>
      <c r="AE122" s="76">
        <v>272</v>
      </c>
      <c r="AF122" s="76">
        <v>40</v>
      </c>
      <c r="AG122" s="76"/>
      <c r="AH122" s="76">
        <v>13</v>
      </c>
      <c r="AI122" s="76">
        <v>44</v>
      </c>
      <c r="AJ122" s="76">
        <v>74</v>
      </c>
      <c r="AK122" s="76">
        <v>18</v>
      </c>
      <c r="AL122" s="76"/>
      <c r="AM122" s="76">
        <v>7</v>
      </c>
      <c r="AN122" s="76">
        <v>335</v>
      </c>
      <c r="AO122" s="76">
        <v>18</v>
      </c>
      <c r="AP122" s="76">
        <v>50</v>
      </c>
      <c r="AQ122" s="76">
        <v>2</v>
      </c>
      <c r="AR122" s="76">
        <v>1</v>
      </c>
      <c r="AS122" s="76"/>
      <c r="AT122" s="76">
        <v>0.13</v>
      </c>
      <c r="AU122" s="76">
        <v>0.59</v>
      </c>
      <c r="AV122" s="76">
        <v>153</v>
      </c>
      <c r="AW122" s="76"/>
      <c r="AX122" s="76">
        <v>8.4</v>
      </c>
      <c r="AY122" s="76"/>
      <c r="AZ122" s="76">
        <v>4.5999999999999996</v>
      </c>
      <c r="BA122" s="76">
        <v>2</v>
      </c>
      <c r="BB122" s="76">
        <v>0.79</v>
      </c>
      <c r="BC122" s="76"/>
      <c r="BD122" s="76">
        <v>0.41</v>
      </c>
      <c r="BE122" s="76"/>
      <c r="BF122" s="76"/>
      <c r="BG122" s="76"/>
      <c r="BH122" s="76"/>
      <c r="BI122" s="76">
        <v>1.71</v>
      </c>
      <c r="BJ122" s="76">
        <v>0.24</v>
      </c>
      <c r="BK122" s="76">
        <v>1.29</v>
      </c>
      <c r="BL122" s="76">
        <v>0.06</v>
      </c>
      <c r="BM122" s="76"/>
      <c r="BN122" s="76"/>
      <c r="BO122" s="76">
        <v>2</v>
      </c>
      <c r="BP122" s="76">
        <v>0.59</v>
      </c>
      <c r="BQ122" s="76"/>
    </row>
    <row r="123" spans="1:69" x14ac:dyDescent="0.25">
      <c r="A123" s="72" t="s">
        <v>503</v>
      </c>
      <c r="B123" s="72" t="s">
        <v>484</v>
      </c>
      <c r="C123" s="72" t="s">
        <v>501</v>
      </c>
      <c r="D123" s="76">
        <v>55.05</v>
      </c>
      <c r="E123" s="76">
        <v>0.71</v>
      </c>
      <c r="F123" s="76">
        <v>19.29</v>
      </c>
      <c r="G123" s="76">
        <v>6.622528</v>
      </c>
      <c r="H123" s="76">
        <v>0.15</v>
      </c>
      <c r="I123" s="76">
        <v>3.5</v>
      </c>
      <c r="J123" s="76">
        <v>8.85</v>
      </c>
      <c r="K123" s="76">
        <v>3.29</v>
      </c>
      <c r="L123" s="76">
        <v>0.57999999999999996</v>
      </c>
      <c r="M123" s="76">
        <v>0.13</v>
      </c>
      <c r="N123" s="76">
        <f t="shared" si="0"/>
        <v>98.172528</v>
      </c>
      <c r="O123" s="76">
        <v>56.074750361934001</v>
      </c>
      <c r="P123" s="76">
        <v>0.72321658050813997</v>
      </c>
      <c r="Q123" s="76">
        <v>19.649081461975001</v>
      </c>
      <c r="R123" s="76">
        <v>6.7458057105344</v>
      </c>
      <c r="S123" s="76">
        <v>0.15279223531861999</v>
      </c>
      <c r="T123" s="76">
        <v>3.5651521574345</v>
      </c>
      <c r="U123" s="76">
        <v>9.0147418837987008</v>
      </c>
      <c r="V123" s="76">
        <v>3.3512430279883998</v>
      </c>
      <c r="W123" s="76">
        <v>0.59079664323199998</v>
      </c>
      <c r="X123" s="76">
        <v>0.13241993727613999</v>
      </c>
      <c r="Y123" s="76"/>
      <c r="Z123" s="76"/>
      <c r="AA123" s="86">
        <v>4256.4455569461998</v>
      </c>
      <c r="AB123" s="76"/>
      <c r="AC123" s="76">
        <v>25.41</v>
      </c>
      <c r="AD123" s="76"/>
      <c r="AE123" s="76">
        <v>193</v>
      </c>
      <c r="AF123" s="76">
        <v>27</v>
      </c>
      <c r="AG123" s="76"/>
      <c r="AH123" s="76">
        <v>11</v>
      </c>
      <c r="AI123" s="76">
        <v>28</v>
      </c>
      <c r="AJ123" s="76">
        <v>63</v>
      </c>
      <c r="AK123" s="76">
        <v>18</v>
      </c>
      <c r="AL123" s="76"/>
      <c r="AM123" s="76">
        <v>9</v>
      </c>
      <c r="AN123" s="76">
        <v>349</v>
      </c>
      <c r="AO123" s="76">
        <v>19</v>
      </c>
      <c r="AP123" s="76">
        <v>58</v>
      </c>
      <c r="AQ123" s="76">
        <v>2</v>
      </c>
      <c r="AR123" s="76">
        <v>1</v>
      </c>
      <c r="AS123" s="76"/>
      <c r="AT123" s="76">
        <v>0.23</v>
      </c>
      <c r="AU123" s="76">
        <v>0.63</v>
      </c>
      <c r="AV123" s="76">
        <v>178</v>
      </c>
      <c r="AW123" s="76">
        <v>4.3099999999999996</v>
      </c>
      <c r="AX123" s="76">
        <v>11.6</v>
      </c>
      <c r="AY123" s="76"/>
      <c r="AZ123" s="76">
        <v>5.9</v>
      </c>
      <c r="BA123" s="76">
        <v>2.33</v>
      </c>
      <c r="BB123" s="76">
        <v>0.88</v>
      </c>
      <c r="BC123" s="76"/>
      <c r="BD123" s="76">
        <v>0.47</v>
      </c>
      <c r="BE123" s="76"/>
      <c r="BF123" s="76"/>
      <c r="BG123" s="76"/>
      <c r="BH123" s="76"/>
      <c r="BI123" s="76">
        <v>1.79</v>
      </c>
      <c r="BJ123" s="76">
        <v>0.25</v>
      </c>
      <c r="BK123" s="76">
        <v>1.82</v>
      </c>
      <c r="BL123" s="76">
        <v>0.11</v>
      </c>
      <c r="BM123" s="76"/>
      <c r="BN123" s="76"/>
      <c r="BO123" s="76">
        <v>4</v>
      </c>
      <c r="BP123" s="76">
        <v>0.57999999999999996</v>
      </c>
      <c r="BQ123" s="76">
        <v>0.3</v>
      </c>
    </row>
    <row r="124" spans="1:69" x14ac:dyDescent="0.25">
      <c r="A124" s="72" t="s">
        <v>504</v>
      </c>
      <c r="B124" s="72" t="s">
        <v>484</v>
      </c>
      <c r="C124" s="72" t="s">
        <v>501</v>
      </c>
      <c r="D124" s="76">
        <v>58.37</v>
      </c>
      <c r="E124" s="76">
        <v>0.73</v>
      </c>
      <c r="F124" s="76">
        <v>19.5</v>
      </c>
      <c r="G124" s="76">
        <v>5.1558539999999997</v>
      </c>
      <c r="H124" s="76">
        <v>0.14000000000000001</v>
      </c>
      <c r="I124" s="76">
        <v>2.0099999999999998</v>
      </c>
      <c r="J124" s="76">
        <v>7.26</v>
      </c>
      <c r="K124" s="76">
        <v>4.25</v>
      </c>
      <c r="L124" s="76">
        <v>0.73</v>
      </c>
      <c r="M124" s="76">
        <v>0.21</v>
      </c>
      <c r="N124" s="76">
        <f t="shared" si="0"/>
        <v>98.355854000000008</v>
      </c>
      <c r="O124" s="76">
        <v>59.345730453420998</v>
      </c>
      <c r="P124" s="76">
        <v>0.74220289928039995</v>
      </c>
      <c r="Q124" s="76">
        <v>19.825967857489999</v>
      </c>
      <c r="R124" s="76">
        <v>5.2420408042005997</v>
      </c>
      <c r="S124" s="76">
        <v>0.14234028205377999</v>
      </c>
      <c r="T124" s="76">
        <v>2.0435997637721002</v>
      </c>
      <c r="U124" s="76">
        <v>7.3813603407887003</v>
      </c>
      <c r="V124" s="76">
        <v>4.3210442766324997</v>
      </c>
      <c r="W124" s="76">
        <v>0.74220289928039995</v>
      </c>
      <c r="X124" s="76">
        <v>0.21351042308066001</v>
      </c>
      <c r="Y124" s="76"/>
      <c r="Z124" s="76"/>
      <c r="AA124" s="86">
        <v>4376.3454317897003</v>
      </c>
      <c r="AB124" s="76"/>
      <c r="AC124" s="76">
        <v>18.02</v>
      </c>
      <c r="AD124" s="76"/>
      <c r="AE124" s="76"/>
      <c r="AF124" s="76">
        <v>13</v>
      </c>
      <c r="AG124" s="76"/>
      <c r="AH124" s="76"/>
      <c r="AI124" s="76">
        <v>43</v>
      </c>
      <c r="AJ124" s="76">
        <v>65</v>
      </c>
      <c r="AK124" s="76"/>
      <c r="AL124" s="76"/>
      <c r="AM124" s="76">
        <v>11</v>
      </c>
      <c r="AN124" s="76">
        <v>382</v>
      </c>
      <c r="AO124" s="76"/>
      <c r="AP124" s="76"/>
      <c r="AQ124" s="76"/>
      <c r="AR124" s="76"/>
      <c r="AS124" s="76"/>
      <c r="AT124" s="76">
        <v>0.24</v>
      </c>
      <c r="AU124" s="76">
        <v>0.68</v>
      </c>
      <c r="AV124" s="76">
        <v>222</v>
      </c>
      <c r="AW124" s="76"/>
      <c r="AX124" s="76">
        <v>13.4</v>
      </c>
      <c r="AY124" s="76"/>
      <c r="AZ124" s="76">
        <v>8.1</v>
      </c>
      <c r="BA124" s="76">
        <v>2.73</v>
      </c>
      <c r="BB124" s="76">
        <v>1.1200000000000001</v>
      </c>
      <c r="BC124" s="76"/>
      <c r="BD124" s="76">
        <v>0.48</v>
      </c>
      <c r="BE124" s="76"/>
      <c r="BF124" s="76"/>
      <c r="BG124" s="76"/>
      <c r="BH124" s="76"/>
      <c r="BI124" s="76">
        <v>2.0299999999999998</v>
      </c>
      <c r="BJ124" s="76">
        <v>0.35</v>
      </c>
      <c r="BK124" s="76">
        <v>2.17</v>
      </c>
      <c r="BL124" s="76">
        <v>0.1</v>
      </c>
      <c r="BM124" s="76"/>
      <c r="BN124" s="76"/>
      <c r="BO124" s="76"/>
      <c r="BP124" s="76">
        <v>0.82</v>
      </c>
      <c r="BQ124" s="76">
        <v>0.3</v>
      </c>
    </row>
    <row r="125" spans="1:69" x14ac:dyDescent="0.25">
      <c r="A125" s="72" t="s">
        <v>505</v>
      </c>
      <c r="B125" s="72" t="s">
        <v>484</v>
      </c>
      <c r="C125" s="72" t="s">
        <v>501</v>
      </c>
      <c r="D125" s="76">
        <v>60.01</v>
      </c>
      <c r="E125" s="76">
        <v>0.71</v>
      </c>
      <c r="F125" s="76">
        <v>19.86</v>
      </c>
      <c r="G125" s="76">
        <v>4.6879580000000001</v>
      </c>
      <c r="H125" s="76">
        <v>0.13</v>
      </c>
      <c r="I125" s="76">
        <v>1.72</v>
      </c>
      <c r="J125" s="76">
        <v>6.89</v>
      </c>
      <c r="K125" s="76">
        <v>4.51</v>
      </c>
      <c r="L125" s="76">
        <v>0.76</v>
      </c>
      <c r="M125" s="76">
        <v>0.2</v>
      </c>
      <c r="N125" s="76">
        <f t="shared" si="0"/>
        <v>99.477958000000001</v>
      </c>
      <c r="O125" s="76">
        <v>60.324921426312002</v>
      </c>
      <c r="P125" s="76">
        <v>0.71372594921983001</v>
      </c>
      <c r="Q125" s="76">
        <v>19.964221621838998</v>
      </c>
      <c r="R125" s="76">
        <v>4.7125595400742002</v>
      </c>
      <c r="S125" s="76">
        <v>0.13068221605433</v>
      </c>
      <c r="T125" s="76">
        <v>1.7290262431804</v>
      </c>
      <c r="U125" s="76">
        <v>6.9261574508796997</v>
      </c>
      <c r="V125" s="76">
        <v>4.5336676492696002</v>
      </c>
      <c r="W125" s="76">
        <v>0.76398834000994997</v>
      </c>
      <c r="X125" s="76">
        <v>0.20104956316051001</v>
      </c>
      <c r="Y125" s="76"/>
      <c r="Z125" s="76"/>
      <c r="AA125" s="86">
        <v>4256.4455569461998</v>
      </c>
      <c r="AB125" s="76"/>
      <c r="AC125" s="76">
        <v>15.98</v>
      </c>
      <c r="AD125" s="76"/>
      <c r="AE125" s="76">
        <v>80</v>
      </c>
      <c r="AF125" s="76">
        <v>6</v>
      </c>
      <c r="AG125" s="76"/>
      <c r="AH125" s="76">
        <v>3</v>
      </c>
      <c r="AI125" s="76">
        <v>13</v>
      </c>
      <c r="AJ125" s="76">
        <v>52</v>
      </c>
      <c r="AK125" s="76">
        <v>19</v>
      </c>
      <c r="AL125" s="76"/>
      <c r="AM125" s="76">
        <v>12</v>
      </c>
      <c r="AN125" s="76">
        <v>393</v>
      </c>
      <c r="AO125" s="76">
        <v>21</v>
      </c>
      <c r="AP125" s="76">
        <v>74</v>
      </c>
      <c r="AQ125" s="76">
        <v>2</v>
      </c>
      <c r="AR125" s="76">
        <v>1</v>
      </c>
      <c r="AS125" s="76"/>
      <c r="AT125" s="76">
        <v>0.22</v>
      </c>
      <c r="AU125" s="76">
        <v>0.76</v>
      </c>
      <c r="AV125" s="76">
        <v>240</v>
      </c>
      <c r="AW125" s="76">
        <v>5.95</v>
      </c>
      <c r="AX125" s="76">
        <v>14.2</v>
      </c>
      <c r="AY125" s="76"/>
      <c r="AZ125" s="76">
        <v>7.2</v>
      </c>
      <c r="BA125" s="76">
        <v>2.66</v>
      </c>
      <c r="BB125" s="76">
        <v>1.1299999999999999</v>
      </c>
      <c r="BC125" s="76"/>
      <c r="BD125" s="76">
        <v>0.5</v>
      </c>
      <c r="BE125" s="76"/>
      <c r="BF125" s="76"/>
      <c r="BG125" s="76"/>
      <c r="BH125" s="76"/>
      <c r="BI125" s="76">
        <v>1.95</v>
      </c>
      <c r="BJ125" s="76">
        <v>0.27</v>
      </c>
      <c r="BK125" s="76">
        <v>2.19</v>
      </c>
      <c r="BL125" s="76">
        <v>0.17</v>
      </c>
      <c r="BM125" s="76"/>
      <c r="BN125" s="76"/>
      <c r="BO125" s="76">
        <v>6</v>
      </c>
      <c r="BP125" s="76">
        <v>0.75</v>
      </c>
      <c r="BQ125" s="76">
        <v>0.27</v>
      </c>
    </row>
    <row r="126" spans="1:69" x14ac:dyDescent="0.25">
      <c r="A126" s="72" t="s">
        <v>506</v>
      </c>
      <c r="B126" s="72" t="s">
        <v>484</v>
      </c>
      <c r="C126" s="72" t="s">
        <v>501</v>
      </c>
      <c r="D126" s="76">
        <v>64.349999999999994</v>
      </c>
      <c r="E126" s="76">
        <v>0.55000000000000004</v>
      </c>
      <c r="F126" s="76">
        <v>17.239999999999998</v>
      </c>
      <c r="G126" s="76">
        <v>3.50922</v>
      </c>
      <c r="H126" s="76">
        <v>0.11</v>
      </c>
      <c r="I126" s="76">
        <v>1.1599999999999999</v>
      </c>
      <c r="J126" s="76">
        <v>5.0599999999999996</v>
      </c>
      <c r="K126" s="76">
        <v>4.62</v>
      </c>
      <c r="L126" s="76">
        <v>1.17</v>
      </c>
      <c r="M126" s="76">
        <v>0.14000000000000001</v>
      </c>
      <c r="N126" s="76">
        <f t="shared" si="0"/>
        <v>97.909219999999991</v>
      </c>
      <c r="O126" s="76">
        <v>65.724147327493995</v>
      </c>
      <c r="P126" s="76">
        <v>0.56174484895293997</v>
      </c>
      <c r="Q126" s="76">
        <v>17.608147628998001</v>
      </c>
      <c r="R126" s="76">
        <v>3.5841568342593</v>
      </c>
      <c r="S126" s="76">
        <v>0.11234896979059</v>
      </c>
      <c r="T126" s="76">
        <v>1.1847709541553</v>
      </c>
      <c r="U126" s="76">
        <v>5.1680526103669999</v>
      </c>
      <c r="V126" s="76">
        <v>4.7186567312046996</v>
      </c>
      <c r="W126" s="76">
        <v>1.1949844968634999</v>
      </c>
      <c r="X126" s="76">
        <v>0.14298959791529001</v>
      </c>
      <c r="Y126" s="76"/>
      <c r="Z126" s="76"/>
      <c r="AA126" s="86">
        <v>3297.2465581976999</v>
      </c>
      <c r="AB126" s="76"/>
      <c r="AC126" s="76"/>
      <c r="AD126" s="76"/>
      <c r="AE126" s="76">
        <v>41</v>
      </c>
      <c r="AF126" s="76">
        <v>5</v>
      </c>
      <c r="AG126" s="76"/>
      <c r="AH126" s="76">
        <v>3</v>
      </c>
      <c r="AI126" s="76">
        <v>10</v>
      </c>
      <c r="AJ126" s="76">
        <v>52</v>
      </c>
      <c r="AK126" s="76">
        <v>16</v>
      </c>
      <c r="AL126" s="76"/>
      <c r="AM126" s="76">
        <v>19</v>
      </c>
      <c r="AN126" s="76">
        <v>300</v>
      </c>
      <c r="AO126" s="76">
        <v>26</v>
      </c>
      <c r="AP126" s="76">
        <v>131</v>
      </c>
      <c r="AQ126" s="76"/>
      <c r="AR126" s="76">
        <v>2</v>
      </c>
      <c r="AS126" s="76"/>
      <c r="AT126" s="76"/>
      <c r="AU126" s="76"/>
      <c r="AV126" s="76">
        <v>334</v>
      </c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  <c r="BO126" s="76">
        <v>7</v>
      </c>
      <c r="BP126" s="76"/>
      <c r="BQ126" s="76"/>
    </row>
    <row r="127" spans="1:69" x14ac:dyDescent="0.25">
      <c r="A127" s="72" t="s">
        <v>507</v>
      </c>
      <c r="B127" s="72" t="s">
        <v>484</v>
      </c>
      <c r="C127" s="72" t="s">
        <v>501</v>
      </c>
      <c r="D127" s="76">
        <v>64.81</v>
      </c>
      <c r="E127" s="76">
        <v>0.52</v>
      </c>
      <c r="F127" s="76">
        <v>16.239999999999998</v>
      </c>
      <c r="G127" s="76">
        <v>3.9411239999999998</v>
      </c>
      <c r="H127" s="76">
        <v>0.11</v>
      </c>
      <c r="I127" s="76">
        <v>1.57</v>
      </c>
      <c r="J127" s="76">
        <v>4.45</v>
      </c>
      <c r="K127" s="76">
        <v>3.94</v>
      </c>
      <c r="L127" s="76">
        <v>1.45</v>
      </c>
      <c r="M127" s="76">
        <v>0.11</v>
      </c>
      <c r="N127" s="76">
        <f t="shared" si="0"/>
        <v>97.141123999999991</v>
      </c>
      <c r="O127" s="76">
        <v>66.717366786903</v>
      </c>
      <c r="P127" s="76">
        <v>0.53530366809426999</v>
      </c>
      <c r="Q127" s="76">
        <v>16.717945326635999</v>
      </c>
      <c r="R127" s="76">
        <v>4.0571117954122</v>
      </c>
      <c r="S127" s="76">
        <v>0.11323731440456</v>
      </c>
      <c r="T127" s="76">
        <v>1.6162053055923</v>
      </c>
      <c r="U127" s="76">
        <v>4.5809640827297997</v>
      </c>
      <c r="V127" s="76">
        <v>4.055954715945</v>
      </c>
      <c r="W127" s="76">
        <v>1.4926736898782</v>
      </c>
      <c r="X127" s="76">
        <v>0.11323731440456</v>
      </c>
      <c r="Y127" s="76"/>
      <c r="Z127" s="76"/>
      <c r="AA127" s="86">
        <v>3117.3967459323999</v>
      </c>
      <c r="AB127" s="76"/>
      <c r="AC127" s="76">
        <v>13.64</v>
      </c>
      <c r="AD127" s="76"/>
      <c r="AE127" s="76">
        <v>53</v>
      </c>
      <c r="AF127" s="76"/>
      <c r="AG127" s="76"/>
      <c r="AH127" s="76">
        <v>5</v>
      </c>
      <c r="AI127" s="76">
        <v>27</v>
      </c>
      <c r="AJ127" s="76">
        <v>46</v>
      </c>
      <c r="AK127" s="76">
        <v>15</v>
      </c>
      <c r="AL127" s="76"/>
      <c r="AM127" s="76">
        <v>26</v>
      </c>
      <c r="AN127" s="76">
        <v>258</v>
      </c>
      <c r="AO127" s="76">
        <v>23</v>
      </c>
      <c r="AP127" s="76">
        <v>127</v>
      </c>
      <c r="AQ127" s="76">
        <v>2</v>
      </c>
      <c r="AR127" s="76">
        <v>2</v>
      </c>
      <c r="AS127" s="76"/>
      <c r="AT127" s="76">
        <v>0.47</v>
      </c>
      <c r="AU127" s="76">
        <v>1.69</v>
      </c>
      <c r="AV127" s="76">
        <v>395</v>
      </c>
      <c r="AW127" s="76">
        <v>8.42</v>
      </c>
      <c r="AX127" s="76">
        <v>19.899999999999999</v>
      </c>
      <c r="AY127" s="76"/>
      <c r="AZ127" s="76">
        <v>9</v>
      </c>
      <c r="BA127" s="76">
        <v>2.84</v>
      </c>
      <c r="BB127" s="76">
        <v>0.85</v>
      </c>
      <c r="BC127" s="76"/>
      <c r="BD127" s="76">
        <v>0.53</v>
      </c>
      <c r="BE127" s="76"/>
      <c r="BF127" s="76"/>
      <c r="BG127" s="76"/>
      <c r="BH127" s="76"/>
      <c r="BI127" s="76">
        <v>2.4300000000000002</v>
      </c>
      <c r="BJ127" s="76">
        <v>0.37</v>
      </c>
      <c r="BK127" s="76">
        <v>3.48</v>
      </c>
      <c r="BL127" s="76">
        <v>0.15</v>
      </c>
      <c r="BM127" s="76"/>
      <c r="BN127" s="76"/>
      <c r="BO127" s="76">
        <v>7</v>
      </c>
      <c r="BP127" s="76">
        <v>2.08</v>
      </c>
      <c r="BQ127" s="76">
        <v>0.83</v>
      </c>
    </row>
    <row r="128" spans="1:69" x14ac:dyDescent="0.25">
      <c r="A128" s="72" t="s">
        <v>508</v>
      </c>
      <c r="B128" s="72" t="s">
        <v>484</v>
      </c>
      <c r="C128" s="72" t="s">
        <v>501</v>
      </c>
      <c r="D128" s="76">
        <v>68.459999999999994</v>
      </c>
      <c r="E128" s="76">
        <v>0.28000000000000003</v>
      </c>
      <c r="F128" s="76">
        <v>15.15</v>
      </c>
      <c r="G128" s="76">
        <v>1.718618</v>
      </c>
      <c r="H128" s="76">
        <v>7.0000000000000007E-2</v>
      </c>
      <c r="I128" s="76">
        <v>0.35</v>
      </c>
      <c r="J128" s="76">
        <v>2.4700000000000002</v>
      </c>
      <c r="K128" s="76">
        <v>4.3600000000000003</v>
      </c>
      <c r="L128" s="76">
        <v>1.68</v>
      </c>
      <c r="M128" s="76">
        <v>0.04</v>
      </c>
      <c r="N128" s="76">
        <f t="shared" si="0"/>
        <v>94.578618000000006</v>
      </c>
      <c r="O128" s="76">
        <v>72.384225364765001</v>
      </c>
      <c r="P128" s="76">
        <v>0.29605000149187999</v>
      </c>
      <c r="Q128" s="76">
        <v>16.018419723579001</v>
      </c>
      <c r="R128" s="76">
        <v>1.8171316480855999</v>
      </c>
      <c r="S128" s="76">
        <v>7.4012500372969997E-2</v>
      </c>
      <c r="T128" s="76">
        <v>0.37006250186485001</v>
      </c>
      <c r="U128" s="76">
        <v>2.6115839417319</v>
      </c>
      <c r="V128" s="76">
        <v>4.6099214518020997</v>
      </c>
      <c r="W128" s="76">
        <v>1.7763000089512999</v>
      </c>
      <c r="X128" s="76">
        <v>4.2292857355983003E-2</v>
      </c>
      <c r="Y128" s="76"/>
      <c r="Z128" s="76"/>
      <c r="AA128" s="86">
        <v>1678.5982478097999</v>
      </c>
      <c r="AB128" s="76"/>
      <c r="AC128" s="76">
        <v>9.83</v>
      </c>
      <c r="AD128" s="76"/>
      <c r="AE128" s="76">
        <v>14</v>
      </c>
      <c r="AF128" s="76"/>
      <c r="AG128" s="76"/>
      <c r="AH128" s="76">
        <v>3</v>
      </c>
      <c r="AI128" s="76">
        <v>9</v>
      </c>
      <c r="AJ128" s="76">
        <v>37</v>
      </c>
      <c r="AK128" s="76">
        <v>14</v>
      </c>
      <c r="AL128" s="76"/>
      <c r="AM128" s="76">
        <v>29</v>
      </c>
      <c r="AN128" s="76">
        <v>175</v>
      </c>
      <c r="AO128" s="76">
        <v>32</v>
      </c>
      <c r="AP128" s="76">
        <v>180</v>
      </c>
      <c r="AQ128" s="76">
        <v>1</v>
      </c>
      <c r="AR128" s="76">
        <v>2</v>
      </c>
      <c r="AS128" s="76"/>
      <c r="AT128" s="76">
        <v>0.48</v>
      </c>
      <c r="AU128" s="76"/>
      <c r="AV128" s="76">
        <v>376</v>
      </c>
      <c r="AW128" s="76">
        <v>9.74</v>
      </c>
      <c r="AX128" s="76">
        <v>23.5</v>
      </c>
      <c r="AY128" s="76"/>
      <c r="AZ128" s="76">
        <v>14.2</v>
      </c>
      <c r="BA128" s="76">
        <v>3.87</v>
      </c>
      <c r="BB128" s="76">
        <v>1</v>
      </c>
      <c r="BC128" s="76"/>
      <c r="BD128" s="76">
        <v>0.72</v>
      </c>
      <c r="BE128" s="76"/>
      <c r="BF128" s="76"/>
      <c r="BG128" s="76"/>
      <c r="BH128" s="76"/>
      <c r="BI128" s="76">
        <v>3.47</v>
      </c>
      <c r="BJ128" s="76">
        <v>0.56000000000000005</v>
      </c>
      <c r="BK128" s="76">
        <v>5.13</v>
      </c>
      <c r="BL128" s="76">
        <v>0.28000000000000003</v>
      </c>
      <c r="BM128" s="76"/>
      <c r="BN128" s="76"/>
      <c r="BO128" s="76">
        <v>10</v>
      </c>
      <c r="BP128" s="76">
        <v>2.2599999999999998</v>
      </c>
      <c r="BQ128" s="76">
        <v>1.05</v>
      </c>
    </row>
    <row r="129" spans="1:69" x14ac:dyDescent="0.25">
      <c r="A129" s="72" t="s">
        <v>509</v>
      </c>
      <c r="B129" s="72" t="s">
        <v>484</v>
      </c>
      <c r="C129" s="72" t="s">
        <v>501</v>
      </c>
      <c r="D129" s="76">
        <v>69.52</v>
      </c>
      <c r="E129" s="76">
        <v>0.28999999999999998</v>
      </c>
      <c r="F129" s="76">
        <v>14.41</v>
      </c>
      <c r="G129" s="76">
        <v>1.7006220000000001</v>
      </c>
      <c r="H129" s="76">
        <v>7.0000000000000007E-2</v>
      </c>
      <c r="I129" s="76">
        <v>0.38</v>
      </c>
      <c r="J129" s="76">
        <v>2.54</v>
      </c>
      <c r="K129" s="76">
        <v>4.53</v>
      </c>
      <c r="L129" s="76">
        <v>1.76</v>
      </c>
      <c r="M129" s="76">
        <v>0.06</v>
      </c>
      <c r="N129" s="76">
        <f t="shared" si="0"/>
        <v>95.260621999999998</v>
      </c>
      <c r="O129" s="76">
        <v>72.978738266058997</v>
      </c>
      <c r="P129" s="76">
        <v>0.30442799334231002</v>
      </c>
      <c r="Q129" s="76">
        <v>15.126922014009001</v>
      </c>
      <c r="R129" s="76">
        <v>1.7852308375648001</v>
      </c>
      <c r="S129" s="76">
        <v>7.3482619082626002E-2</v>
      </c>
      <c r="T129" s="76">
        <v>0.39890564644853999</v>
      </c>
      <c r="U129" s="76">
        <v>2.6663693209981001</v>
      </c>
      <c r="V129" s="76">
        <v>4.7553752063471002</v>
      </c>
      <c r="W129" s="76">
        <v>1.8475629940774001</v>
      </c>
      <c r="X129" s="76">
        <v>6.2985102070822002E-2</v>
      </c>
      <c r="Y129" s="76"/>
      <c r="Z129" s="76"/>
      <c r="AA129" s="86">
        <v>1738.5481852314999</v>
      </c>
      <c r="AB129" s="76"/>
      <c r="AC129" s="76">
        <v>8.92</v>
      </c>
      <c r="AD129" s="76"/>
      <c r="AE129" s="76">
        <v>12</v>
      </c>
      <c r="AF129" s="76"/>
      <c r="AG129" s="76"/>
      <c r="AH129" s="76">
        <v>4</v>
      </c>
      <c r="AI129" s="76">
        <v>11</v>
      </c>
      <c r="AJ129" s="76">
        <v>39</v>
      </c>
      <c r="AK129" s="76">
        <v>14</v>
      </c>
      <c r="AL129" s="76"/>
      <c r="AM129" s="76">
        <v>30</v>
      </c>
      <c r="AN129" s="76">
        <v>182</v>
      </c>
      <c r="AO129" s="76">
        <v>33</v>
      </c>
      <c r="AP129" s="76">
        <v>172</v>
      </c>
      <c r="AQ129" s="76">
        <v>1</v>
      </c>
      <c r="AR129" s="76">
        <v>2</v>
      </c>
      <c r="AS129" s="76"/>
      <c r="AT129" s="76">
        <v>0.51</v>
      </c>
      <c r="AU129" s="76">
        <v>1.99</v>
      </c>
      <c r="AV129" s="76">
        <v>422</v>
      </c>
      <c r="AW129" s="76">
        <v>10.199999999999999</v>
      </c>
      <c r="AX129" s="76">
        <v>25.3</v>
      </c>
      <c r="AY129" s="76"/>
      <c r="AZ129" s="76">
        <v>14.6</v>
      </c>
      <c r="BA129" s="76">
        <v>3.99</v>
      </c>
      <c r="BB129" s="76">
        <v>0.98</v>
      </c>
      <c r="BC129" s="76"/>
      <c r="BD129" s="76">
        <v>0.78</v>
      </c>
      <c r="BE129" s="76"/>
      <c r="BF129" s="76"/>
      <c r="BG129" s="76"/>
      <c r="BH129" s="76"/>
      <c r="BI129" s="76">
        <v>3.58</v>
      </c>
      <c r="BJ129" s="76">
        <v>0.55000000000000004</v>
      </c>
      <c r="BK129" s="76">
        <v>4.8499999999999996</v>
      </c>
      <c r="BL129" s="76">
        <v>0.88</v>
      </c>
      <c r="BM129" s="76"/>
      <c r="BN129" s="76"/>
      <c r="BO129" s="76">
        <v>9</v>
      </c>
      <c r="BP129" s="76">
        <v>2.19</v>
      </c>
      <c r="BQ129" s="76">
        <v>0.76</v>
      </c>
    </row>
    <row r="130" spans="1:69" x14ac:dyDescent="0.25">
      <c r="A130" s="72" t="s">
        <v>510</v>
      </c>
      <c r="B130" s="72" t="s">
        <v>484</v>
      </c>
      <c r="C130" s="72" t="s">
        <v>501</v>
      </c>
      <c r="D130" s="76">
        <v>70.19</v>
      </c>
      <c r="E130" s="76">
        <v>0.27</v>
      </c>
      <c r="F130" s="76">
        <v>14.56</v>
      </c>
      <c r="G130" s="76">
        <v>1.718618</v>
      </c>
      <c r="H130" s="76">
        <v>7.0000000000000007E-2</v>
      </c>
      <c r="I130" s="76">
        <v>0.36</v>
      </c>
      <c r="J130" s="76">
        <v>2.2599999999999998</v>
      </c>
      <c r="K130" s="76">
        <v>4.37</v>
      </c>
      <c r="L130" s="76">
        <v>1.79</v>
      </c>
      <c r="M130" s="76">
        <v>0.04</v>
      </c>
      <c r="N130" s="76">
        <f t="shared" si="0"/>
        <v>95.628618000000017</v>
      </c>
      <c r="O130" s="76">
        <v>73.398530134566997</v>
      </c>
      <c r="P130" s="76">
        <v>0.28234225867406998</v>
      </c>
      <c r="Q130" s="76">
        <v>15.225567727016999</v>
      </c>
      <c r="R130" s="76">
        <v>1.7971795848812</v>
      </c>
      <c r="S130" s="76">
        <v>7.3199844841425998E-2</v>
      </c>
      <c r="T130" s="76">
        <v>0.37645634489876001</v>
      </c>
      <c r="U130" s="76">
        <v>2.3633092763088999</v>
      </c>
      <c r="V130" s="76">
        <v>4.5697617422433003</v>
      </c>
      <c r="W130" s="76">
        <v>1.8718246038021999</v>
      </c>
      <c r="X130" s="76">
        <v>4.1828482766529E-2</v>
      </c>
      <c r="Y130" s="76"/>
      <c r="Z130" s="76"/>
      <c r="AA130" s="86">
        <v>1618.648310388</v>
      </c>
      <c r="AB130" s="76"/>
      <c r="AC130" s="76">
        <v>8.08</v>
      </c>
      <c r="AD130" s="76"/>
      <c r="AE130" s="76">
        <v>10</v>
      </c>
      <c r="AF130" s="76"/>
      <c r="AG130" s="76"/>
      <c r="AH130" s="76">
        <v>3</v>
      </c>
      <c r="AI130" s="76">
        <v>11</v>
      </c>
      <c r="AJ130" s="76">
        <v>36</v>
      </c>
      <c r="AK130" s="76">
        <v>13</v>
      </c>
      <c r="AL130" s="76"/>
      <c r="AM130" s="76">
        <v>30</v>
      </c>
      <c r="AN130" s="76">
        <v>159</v>
      </c>
      <c r="AO130" s="76">
        <v>31</v>
      </c>
      <c r="AP130" s="76">
        <v>182</v>
      </c>
      <c r="AQ130" s="76"/>
      <c r="AR130" s="76">
        <v>2</v>
      </c>
      <c r="AS130" s="76"/>
      <c r="AT130" s="76">
        <v>0.48</v>
      </c>
      <c r="AU130" s="76">
        <v>1.99</v>
      </c>
      <c r="AV130" s="76">
        <v>402</v>
      </c>
      <c r="AW130" s="76">
        <v>10.26</v>
      </c>
      <c r="AX130" s="76">
        <v>25.2</v>
      </c>
      <c r="AY130" s="76"/>
      <c r="AZ130" s="76">
        <v>11.2</v>
      </c>
      <c r="BA130" s="76">
        <v>3.74</v>
      </c>
      <c r="BB130" s="76">
        <v>0.93</v>
      </c>
      <c r="BC130" s="76"/>
      <c r="BD130" s="76">
        <v>0.67</v>
      </c>
      <c r="BE130" s="76"/>
      <c r="BF130" s="76"/>
      <c r="BG130" s="76"/>
      <c r="BH130" s="76"/>
      <c r="BI130" s="76">
        <v>3.56</v>
      </c>
      <c r="BJ130" s="76">
        <v>0.57999999999999996</v>
      </c>
      <c r="BK130" s="76">
        <v>5.4</v>
      </c>
      <c r="BL130" s="76">
        <v>0.3</v>
      </c>
      <c r="BM130" s="76"/>
      <c r="BN130" s="76"/>
      <c r="BO130" s="76">
        <v>10</v>
      </c>
      <c r="BP130" s="76">
        <v>2.21</v>
      </c>
      <c r="BQ130" s="76">
        <v>0.81</v>
      </c>
    </row>
    <row r="131" spans="1:69" x14ac:dyDescent="0.25">
      <c r="A131" s="72" t="s">
        <v>511</v>
      </c>
      <c r="B131" s="72" t="s">
        <v>484</v>
      </c>
      <c r="C131" s="72" t="s">
        <v>501</v>
      </c>
      <c r="D131" s="76">
        <v>70.510000000000005</v>
      </c>
      <c r="E131" s="76">
        <v>0.27</v>
      </c>
      <c r="F131" s="76">
        <v>14.16</v>
      </c>
      <c r="G131" s="76">
        <v>1.6376360000000001</v>
      </c>
      <c r="H131" s="76">
        <v>7.0000000000000007E-2</v>
      </c>
      <c r="I131" s="76">
        <v>0.38</v>
      </c>
      <c r="J131" s="76">
        <v>2.4700000000000002</v>
      </c>
      <c r="K131" s="76">
        <v>4.54</v>
      </c>
      <c r="L131" s="76">
        <v>1.97</v>
      </c>
      <c r="M131" s="76">
        <v>0.05</v>
      </c>
      <c r="N131" s="76">
        <f t="shared" si="0"/>
        <v>96.057635999999988</v>
      </c>
      <c r="O131" s="76">
        <v>73.403846832124998</v>
      </c>
      <c r="P131" s="76">
        <v>0.28108124584701999</v>
      </c>
      <c r="Q131" s="76">
        <v>14.741149782200001</v>
      </c>
      <c r="R131" s="76">
        <v>1.7048472856442001</v>
      </c>
      <c r="S131" s="76">
        <v>7.2872915589969001E-2</v>
      </c>
      <c r="T131" s="76">
        <v>0.39559582748840999</v>
      </c>
      <c r="U131" s="76">
        <v>2.5713728786746</v>
      </c>
      <c r="V131" s="76">
        <v>4.7263290968352001</v>
      </c>
      <c r="W131" s="76">
        <v>2.050852053032</v>
      </c>
      <c r="X131" s="76">
        <v>5.2052082564264003E-2</v>
      </c>
      <c r="Y131" s="76"/>
      <c r="Z131" s="76"/>
      <c r="AA131" s="86">
        <v>1618.648310388</v>
      </c>
      <c r="AB131" s="76"/>
      <c r="AC131" s="76">
        <v>8.49</v>
      </c>
      <c r="AD131" s="76"/>
      <c r="AE131" s="76">
        <v>12</v>
      </c>
      <c r="AF131" s="76"/>
      <c r="AG131" s="76"/>
      <c r="AH131" s="76">
        <v>3</v>
      </c>
      <c r="AI131" s="76">
        <v>10</v>
      </c>
      <c r="AJ131" s="76">
        <v>29</v>
      </c>
      <c r="AK131" s="76">
        <v>14</v>
      </c>
      <c r="AL131" s="76"/>
      <c r="AM131" s="76">
        <v>31</v>
      </c>
      <c r="AN131" s="76">
        <v>173</v>
      </c>
      <c r="AO131" s="76">
        <v>33</v>
      </c>
      <c r="AP131" s="76">
        <v>170</v>
      </c>
      <c r="AQ131" s="76"/>
      <c r="AR131" s="76">
        <v>2</v>
      </c>
      <c r="AS131" s="76"/>
      <c r="AT131" s="76">
        <v>0.5</v>
      </c>
      <c r="AU131" s="76">
        <v>2.0299999999999998</v>
      </c>
      <c r="AV131" s="76">
        <v>433</v>
      </c>
      <c r="AW131" s="76">
        <v>10.26</v>
      </c>
      <c r="AX131" s="76">
        <v>25.6</v>
      </c>
      <c r="AY131" s="76"/>
      <c r="AZ131" s="76">
        <v>13.3</v>
      </c>
      <c r="BA131" s="76">
        <v>3.88</v>
      </c>
      <c r="BB131" s="76">
        <v>0.98</v>
      </c>
      <c r="BC131" s="76"/>
      <c r="BD131" s="76">
        <v>0.73</v>
      </c>
      <c r="BE131" s="76"/>
      <c r="BF131" s="76"/>
      <c r="BG131" s="76"/>
      <c r="BH131" s="76"/>
      <c r="BI131" s="76">
        <v>3.45</v>
      </c>
      <c r="BJ131" s="76">
        <v>0.56000000000000005</v>
      </c>
      <c r="BK131" s="76">
        <v>4.9000000000000004</v>
      </c>
      <c r="BL131" s="76">
        <v>0.3</v>
      </c>
      <c r="BM131" s="76"/>
      <c r="BN131" s="76"/>
      <c r="BO131" s="76">
        <v>8</v>
      </c>
      <c r="BP131" s="76">
        <v>2.19</v>
      </c>
      <c r="BQ131" s="76">
        <v>0.68</v>
      </c>
    </row>
    <row r="132" spans="1:69" x14ac:dyDescent="0.25">
      <c r="A132" s="72" t="s">
        <v>512</v>
      </c>
      <c r="B132" s="72" t="s">
        <v>484</v>
      </c>
      <c r="C132" s="72" t="s">
        <v>501</v>
      </c>
      <c r="D132" s="76">
        <v>71.459999999999994</v>
      </c>
      <c r="E132" s="76">
        <v>0.28999999999999998</v>
      </c>
      <c r="F132" s="76">
        <v>14.02</v>
      </c>
      <c r="G132" s="76">
        <v>1.718618</v>
      </c>
      <c r="H132" s="76">
        <v>7.0000000000000007E-2</v>
      </c>
      <c r="I132" s="76">
        <v>0.39</v>
      </c>
      <c r="J132" s="76">
        <v>2.42</v>
      </c>
      <c r="K132" s="76">
        <v>4.51</v>
      </c>
      <c r="L132" s="76">
        <v>1.92</v>
      </c>
      <c r="M132" s="76">
        <v>0.05</v>
      </c>
      <c r="N132" s="76">
        <f t="shared" si="0"/>
        <v>96.848618000000002</v>
      </c>
      <c r="O132" s="76">
        <v>73.785255252686994</v>
      </c>
      <c r="P132" s="76">
        <v>0.29943638431681002</v>
      </c>
      <c r="Q132" s="76">
        <v>14.476200372833</v>
      </c>
      <c r="R132" s="76">
        <v>1.7745405515234001</v>
      </c>
      <c r="S132" s="76">
        <v>7.2277747938540998E-2</v>
      </c>
      <c r="T132" s="76">
        <v>0.40269030994330002</v>
      </c>
      <c r="U132" s="76">
        <v>2.4987450001610001</v>
      </c>
      <c r="V132" s="76">
        <v>4.6567520457544997</v>
      </c>
      <c r="W132" s="76">
        <v>1.9824753720285</v>
      </c>
      <c r="X132" s="76">
        <v>5.1626962813242999E-2</v>
      </c>
      <c r="Y132" s="76"/>
      <c r="Z132" s="76"/>
      <c r="AA132" s="86">
        <v>1738.5481852314999</v>
      </c>
      <c r="AB132" s="76"/>
      <c r="AC132" s="76">
        <v>8.41</v>
      </c>
      <c r="AD132" s="76"/>
      <c r="AE132" s="76">
        <v>17</v>
      </c>
      <c r="AF132" s="76">
        <v>8</v>
      </c>
      <c r="AG132" s="76"/>
      <c r="AH132" s="76">
        <v>5</v>
      </c>
      <c r="AI132" s="76">
        <v>27</v>
      </c>
      <c r="AJ132" s="76">
        <v>39</v>
      </c>
      <c r="AK132" s="76">
        <v>14</v>
      </c>
      <c r="AL132" s="76"/>
      <c r="AM132" s="76">
        <v>31</v>
      </c>
      <c r="AN132" s="76">
        <v>172</v>
      </c>
      <c r="AO132" s="76">
        <v>34</v>
      </c>
      <c r="AP132" s="76">
        <v>172</v>
      </c>
      <c r="AQ132" s="76">
        <v>3</v>
      </c>
      <c r="AR132" s="76">
        <v>3</v>
      </c>
      <c r="AS132" s="76"/>
      <c r="AT132" s="76">
        <v>0.42</v>
      </c>
      <c r="AU132" s="76">
        <v>2.11</v>
      </c>
      <c r="AV132" s="76">
        <v>423</v>
      </c>
      <c r="AW132" s="76">
        <v>10.64</v>
      </c>
      <c r="AX132" s="76">
        <v>24.9</v>
      </c>
      <c r="AY132" s="76"/>
      <c r="AZ132" s="76">
        <v>15</v>
      </c>
      <c r="BA132" s="76">
        <v>3.94</v>
      </c>
      <c r="BB132" s="76">
        <v>0.94</v>
      </c>
      <c r="BC132" s="76"/>
      <c r="BD132" s="76">
        <v>0.72</v>
      </c>
      <c r="BE132" s="76"/>
      <c r="BF132" s="76"/>
      <c r="BG132" s="76"/>
      <c r="BH132" s="76"/>
      <c r="BI132" s="76">
        <v>3.65</v>
      </c>
      <c r="BJ132" s="76">
        <v>0.54</v>
      </c>
      <c r="BK132" s="76">
        <v>4.9800000000000004</v>
      </c>
      <c r="BL132" s="76">
        <v>0.17</v>
      </c>
      <c r="BM132" s="76"/>
      <c r="BN132" s="76"/>
      <c r="BO132" s="76">
        <v>9</v>
      </c>
      <c r="BP132" s="76">
        <v>2.16</v>
      </c>
      <c r="BQ132" s="76">
        <v>0.88</v>
      </c>
    </row>
    <row r="133" spans="1:69" x14ac:dyDescent="0.25">
      <c r="A133" s="72" t="s">
        <v>505</v>
      </c>
      <c r="B133" s="72" t="s">
        <v>484</v>
      </c>
      <c r="C133" s="72" t="s">
        <v>501</v>
      </c>
      <c r="D133" s="76">
        <v>60.01</v>
      </c>
      <c r="E133" s="76">
        <v>0.71</v>
      </c>
      <c r="F133" s="76">
        <v>19.86</v>
      </c>
      <c r="G133" s="76">
        <v>4.6879580000000001</v>
      </c>
      <c r="H133" s="76">
        <v>0.13</v>
      </c>
      <c r="I133" s="76">
        <v>1.72</v>
      </c>
      <c r="J133" s="76">
        <v>6.89</v>
      </c>
      <c r="K133" s="76">
        <v>4.51</v>
      </c>
      <c r="L133" s="76">
        <v>0.76</v>
      </c>
      <c r="M133" s="76">
        <v>0.2</v>
      </c>
      <c r="N133" s="76">
        <f t="shared" si="0"/>
        <v>99.477958000000001</v>
      </c>
      <c r="O133" s="76">
        <v>60.324921426312002</v>
      </c>
      <c r="P133" s="76">
        <v>0.71372594921983001</v>
      </c>
      <c r="Q133" s="76">
        <v>19.964221621838998</v>
      </c>
      <c r="R133" s="76">
        <v>4.7125595400742002</v>
      </c>
      <c r="S133" s="76">
        <v>0.13068221605433</v>
      </c>
      <c r="T133" s="76">
        <v>1.7290262431804</v>
      </c>
      <c r="U133" s="76">
        <v>6.9261574508796997</v>
      </c>
      <c r="V133" s="76">
        <v>4.5336676492696002</v>
      </c>
      <c r="W133" s="76">
        <v>0.76398834000994997</v>
      </c>
      <c r="X133" s="76">
        <v>0.20104956316051001</v>
      </c>
      <c r="Y133" s="76"/>
      <c r="Z133" s="76"/>
      <c r="AA133" s="86">
        <v>4256.4455569461998</v>
      </c>
      <c r="AB133" s="76"/>
      <c r="AC133" s="76">
        <v>15.98</v>
      </c>
      <c r="AD133" s="76"/>
      <c r="AE133" s="76">
        <v>80</v>
      </c>
      <c r="AF133" s="76">
        <v>6.2</v>
      </c>
      <c r="AG133" s="76"/>
      <c r="AH133" s="76">
        <v>3</v>
      </c>
      <c r="AI133" s="76">
        <v>13</v>
      </c>
      <c r="AJ133" s="76">
        <v>52</v>
      </c>
      <c r="AK133" s="76">
        <v>19</v>
      </c>
      <c r="AL133" s="76"/>
      <c r="AM133" s="76">
        <v>12</v>
      </c>
      <c r="AN133" s="76">
        <v>393</v>
      </c>
      <c r="AO133" s="76">
        <v>21</v>
      </c>
      <c r="AP133" s="76">
        <v>74</v>
      </c>
      <c r="AQ133" s="76">
        <v>2</v>
      </c>
      <c r="AR133" s="76">
        <v>1</v>
      </c>
      <c r="AS133" s="76"/>
      <c r="AT133" s="76">
        <v>0.22</v>
      </c>
      <c r="AU133" s="76">
        <v>0.76</v>
      </c>
      <c r="AV133" s="76">
        <v>240</v>
      </c>
      <c r="AW133" s="76">
        <v>5.95</v>
      </c>
      <c r="AX133" s="76">
        <v>14.2</v>
      </c>
      <c r="AY133" s="76"/>
      <c r="AZ133" s="76">
        <v>7.2</v>
      </c>
      <c r="BA133" s="76">
        <v>2.66</v>
      </c>
      <c r="BB133" s="76">
        <v>1.1299999999999999</v>
      </c>
      <c r="BC133" s="76"/>
      <c r="BD133" s="76">
        <v>0.5</v>
      </c>
      <c r="BE133" s="76"/>
      <c r="BF133" s="76"/>
      <c r="BG133" s="76"/>
      <c r="BH133" s="76"/>
      <c r="BI133" s="76">
        <v>1.95</v>
      </c>
      <c r="BJ133" s="76">
        <v>0.27</v>
      </c>
      <c r="BK133" s="76">
        <v>2.19</v>
      </c>
      <c r="BL133" s="76">
        <v>0.17</v>
      </c>
      <c r="BM133" s="76"/>
      <c r="BN133" s="76"/>
      <c r="BO133" s="76">
        <v>6</v>
      </c>
      <c r="BP133" s="76">
        <v>0.75</v>
      </c>
      <c r="BQ133" s="76">
        <v>0.27</v>
      </c>
    </row>
    <row r="134" spans="1:69" x14ac:dyDescent="0.25">
      <c r="A134" s="72" t="s">
        <v>502</v>
      </c>
      <c r="B134" s="72" t="s">
        <v>484</v>
      </c>
      <c r="C134" s="72" t="s">
        <v>501</v>
      </c>
      <c r="D134" s="76">
        <v>53.18</v>
      </c>
      <c r="E134" s="76">
        <v>0.87</v>
      </c>
      <c r="F134" s="76">
        <v>18.510000000000002</v>
      </c>
      <c r="G134" s="76">
        <v>8.575094</v>
      </c>
      <c r="H134" s="76">
        <v>0.18</v>
      </c>
      <c r="I134" s="76">
        <v>4.5599999999999996</v>
      </c>
      <c r="J134" s="76">
        <v>9.6</v>
      </c>
      <c r="K134" s="76">
        <v>2.88</v>
      </c>
      <c r="L134" s="76">
        <v>0.45</v>
      </c>
      <c r="M134" s="76">
        <v>0.13</v>
      </c>
      <c r="N134" s="76">
        <f t="shared" si="0"/>
        <v>98.935094000000007</v>
      </c>
      <c r="O134" s="76">
        <v>53.752412667641998</v>
      </c>
      <c r="P134" s="76">
        <v>0.87936440430328999</v>
      </c>
      <c r="Q134" s="76">
        <v>18.709235774315001</v>
      </c>
      <c r="R134" s="76">
        <v>8.6673935944307008</v>
      </c>
      <c r="S134" s="76">
        <v>0.18193746295929999</v>
      </c>
      <c r="T134" s="76">
        <v>4.6090823949689996</v>
      </c>
      <c r="U134" s="76">
        <v>9.7033313578294003</v>
      </c>
      <c r="V134" s="76">
        <v>2.9109994073487999</v>
      </c>
      <c r="W134" s="76">
        <v>0.45484365739825</v>
      </c>
      <c r="X134" s="76">
        <v>0.13139927880394001</v>
      </c>
      <c r="Y134" s="76"/>
      <c r="Z134" s="76"/>
      <c r="AA134" s="86">
        <v>5215.6445556946001</v>
      </c>
      <c r="AB134" s="76"/>
      <c r="AC134" s="76">
        <v>33.700000000000003</v>
      </c>
      <c r="AD134" s="76"/>
      <c r="AE134" s="76">
        <v>272</v>
      </c>
      <c r="AF134" s="76">
        <v>39.799999999999997</v>
      </c>
      <c r="AG134" s="76"/>
      <c r="AH134" s="76">
        <v>13</v>
      </c>
      <c r="AI134" s="76">
        <v>44</v>
      </c>
      <c r="AJ134" s="76">
        <v>74</v>
      </c>
      <c r="AK134" s="76">
        <v>18</v>
      </c>
      <c r="AL134" s="76"/>
      <c r="AM134" s="76">
        <v>7</v>
      </c>
      <c r="AN134" s="76">
        <v>335</v>
      </c>
      <c r="AO134" s="76">
        <v>18</v>
      </c>
      <c r="AP134" s="76">
        <v>50</v>
      </c>
      <c r="AQ134" s="76">
        <v>2</v>
      </c>
      <c r="AR134" s="76">
        <v>1</v>
      </c>
      <c r="AS134" s="76"/>
      <c r="AT134" s="76">
        <v>0.13</v>
      </c>
      <c r="AU134" s="76">
        <v>0.59</v>
      </c>
      <c r="AV134" s="76">
        <v>153</v>
      </c>
      <c r="AW134" s="76"/>
      <c r="AX134" s="76">
        <v>8.4</v>
      </c>
      <c r="AY134" s="76"/>
      <c r="AZ134" s="76">
        <v>4.5999999999999996</v>
      </c>
      <c r="BA134" s="76">
        <v>2</v>
      </c>
      <c r="BB134" s="76">
        <v>0.79</v>
      </c>
      <c r="BC134" s="76"/>
      <c r="BD134" s="76">
        <v>0.41</v>
      </c>
      <c r="BE134" s="76"/>
      <c r="BF134" s="76"/>
      <c r="BG134" s="76"/>
      <c r="BH134" s="76"/>
      <c r="BI134" s="76">
        <v>1.71</v>
      </c>
      <c r="BJ134" s="76">
        <v>0.24</v>
      </c>
      <c r="BK134" s="76">
        <v>1.29</v>
      </c>
      <c r="BL134" s="76">
        <v>0.06</v>
      </c>
      <c r="BM134" s="76"/>
      <c r="BN134" s="76"/>
      <c r="BO134" s="76">
        <v>2</v>
      </c>
      <c r="BP134" s="76">
        <v>0.59</v>
      </c>
      <c r="BQ134" s="76"/>
    </row>
    <row r="135" spans="1:69" x14ac:dyDescent="0.25">
      <c r="A135" s="72" t="s">
        <v>512</v>
      </c>
      <c r="B135" s="72" t="s">
        <v>484</v>
      </c>
      <c r="C135" s="72" t="s">
        <v>501</v>
      </c>
      <c r="D135" s="76">
        <v>71.459999999999994</v>
      </c>
      <c r="E135" s="76">
        <v>0.28999999999999998</v>
      </c>
      <c r="F135" s="76">
        <v>14.02</v>
      </c>
      <c r="G135" s="76">
        <v>1.718618</v>
      </c>
      <c r="H135" s="76">
        <v>7.0000000000000007E-2</v>
      </c>
      <c r="I135" s="76">
        <v>0.39</v>
      </c>
      <c r="J135" s="76">
        <v>2.42</v>
      </c>
      <c r="K135" s="76">
        <v>4.51</v>
      </c>
      <c r="L135" s="76">
        <v>1.92</v>
      </c>
      <c r="M135" s="76">
        <v>0.05</v>
      </c>
      <c r="N135" s="76">
        <f t="shared" si="0"/>
        <v>96.848618000000002</v>
      </c>
      <c r="O135" s="76">
        <v>73.785255252686994</v>
      </c>
      <c r="P135" s="76">
        <v>0.29943638431681002</v>
      </c>
      <c r="Q135" s="76">
        <v>14.476200372833</v>
      </c>
      <c r="R135" s="76">
        <v>1.7745405515234001</v>
      </c>
      <c r="S135" s="76">
        <v>7.2277747938540998E-2</v>
      </c>
      <c r="T135" s="76">
        <v>0.40269030994330002</v>
      </c>
      <c r="U135" s="76">
        <v>2.4987450001610001</v>
      </c>
      <c r="V135" s="76">
        <v>4.6567520457544997</v>
      </c>
      <c r="W135" s="76">
        <v>1.9824753720285</v>
      </c>
      <c r="X135" s="76">
        <v>5.1626962813242999E-2</v>
      </c>
      <c r="Y135" s="76"/>
      <c r="Z135" s="76"/>
      <c r="AA135" s="86">
        <v>1738.5481852314999</v>
      </c>
      <c r="AB135" s="76"/>
      <c r="AC135" s="76">
        <v>8.41</v>
      </c>
      <c r="AD135" s="76"/>
      <c r="AE135" s="76">
        <v>17</v>
      </c>
      <c r="AF135" s="76">
        <v>8</v>
      </c>
      <c r="AG135" s="76"/>
      <c r="AH135" s="76">
        <v>5</v>
      </c>
      <c r="AI135" s="76">
        <v>27</v>
      </c>
      <c r="AJ135" s="76">
        <v>39</v>
      </c>
      <c r="AK135" s="76">
        <v>14</v>
      </c>
      <c r="AL135" s="76"/>
      <c r="AM135" s="76">
        <v>31</v>
      </c>
      <c r="AN135" s="76">
        <v>172</v>
      </c>
      <c r="AO135" s="76">
        <v>34</v>
      </c>
      <c r="AP135" s="76">
        <v>172</v>
      </c>
      <c r="AQ135" s="76">
        <v>3</v>
      </c>
      <c r="AR135" s="76">
        <v>3</v>
      </c>
      <c r="AS135" s="76"/>
      <c r="AT135" s="76">
        <v>0.42</v>
      </c>
      <c r="AU135" s="76">
        <v>2.11</v>
      </c>
      <c r="AV135" s="76">
        <v>423</v>
      </c>
      <c r="AW135" s="76">
        <v>10.64</v>
      </c>
      <c r="AX135" s="76">
        <v>24.9</v>
      </c>
      <c r="AY135" s="76"/>
      <c r="AZ135" s="76">
        <v>15</v>
      </c>
      <c r="BA135" s="76">
        <v>3.94</v>
      </c>
      <c r="BB135" s="76">
        <v>0.94</v>
      </c>
      <c r="BC135" s="76"/>
      <c r="BD135" s="76">
        <v>0.72</v>
      </c>
      <c r="BE135" s="76"/>
      <c r="BF135" s="76"/>
      <c r="BG135" s="76"/>
      <c r="BH135" s="76"/>
      <c r="BI135" s="76">
        <v>3.65</v>
      </c>
      <c r="BJ135" s="76">
        <v>0.54</v>
      </c>
      <c r="BK135" s="76">
        <v>4.9800000000000004</v>
      </c>
      <c r="BL135" s="76">
        <v>0.17</v>
      </c>
      <c r="BM135" s="76"/>
      <c r="BN135" s="76"/>
      <c r="BO135" s="76">
        <v>9</v>
      </c>
      <c r="BP135" s="76">
        <v>2.16</v>
      </c>
      <c r="BQ135" s="76">
        <v>0.88</v>
      </c>
    </row>
    <row r="136" spans="1:69" x14ac:dyDescent="0.25">
      <c r="A136" s="72" t="s">
        <v>513</v>
      </c>
      <c r="B136" s="72" t="s">
        <v>484</v>
      </c>
      <c r="C136" s="72" t="s">
        <v>501</v>
      </c>
      <c r="D136" s="76">
        <v>72.040000000000006</v>
      </c>
      <c r="E136" s="76">
        <v>0.27</v>
      </c>
      <c r="F136" s="76">
        <v>14.24</v>
      </c>
      <c r="G136" s="76">
        <v>1.6016440000000001</v>
      </c>
      <c r="H136" s="76">
        <v>7.0000000000000007E-2</v>
      </c>
      <c r="I136" s="76">
        <v>0.39</v>
      </c>
      <c r="J136" s="76">
        <v>2.34</v>
      </c>
      <c r="K136" s="76">
        <v>4.45</v>
      </c>
      <c r="L136" s="76">
        <v>2</v>
      </c>
      <c r="M136" s="76">
        <v>0.05</v>
      </c>
      <c r="N136" s="76">
        <f t="shared" si="0"/>
        <v>97.451643999999987</v>
      </c>
      <c r="O136" s="76">
        <v>73.923842680375998</v>
      </c>
      <c r="P136" s="76">
        <v>0.27706048755832002</v>
      </c>
      <c r="Q136" s="76">
        <v>14.612375343817</v>
      </c>
      <c r="R136" s="76">
        <v>1.6435269167958</v>
      </c>
      <c r="S136" s="76">
        <v>7.1830496774379998E-2</v>
      </c>
      <c r="T136" s="76">
        <v>0.40019848202869002</v>
      </c>
      <c r="U136" s="76">
        <v>2.4011908921720999</v>
      </c>
      <c r="V136" s="76">
        <v>4.5663672949427001</v>
      </c>
      <c r="W136" s="76">
        <v>2.0522999078394002</v>
      </c>
      <c r="X136" s="76">
        <v>5.1307497695985999E-2</v>
      </c>
      <c r="Y136" s="76"/>
      <c r="Z136" s="76"/>
      <c r="AA136" s="86">
        <v>1618.648310388</v>
      </c>
      <c r="AB136" s="76"/>
      <c r="AC136" s="76"/>
      <c r="AD136" s="76"/>
      <c r="AE136" s="76"/>
      <c r="AF136" s="76"/>
      <c r="AG136" s="76"/>
      <c r="AH136" s="76"/>
      <c r="AI136" s="76">
        <v>21</v>
      </c>
      <c r="AJ136" s="76">
        <v>39</v>
      </c>
      <c r="AK136" s="76"/>
      <c r="AL136" s="76"/>
      <c r="AM136" s="76"/>
      <c r="AN136" s="76">
        <v>148</v>
      </c>
      <c r="AO136" s="76"/>
      <c r="AP136" s="76"/>
      <c r="AQ136" s="76"/>
      <c r="AR136" s="76"/>
      <c r="AS136" s="76"/>
      <c r="AT136" s="76"/>
      <c r="AU136" s="76"/>
      <c r="AV136" s="76">
        <v>403</v>
      </c>
      <c r="AW136" s="76"/>
      <c r="AX136" s="76"/>
      <c r="AY136" s="76"/>
      <c r="AZ136" s="76"/>
      <c r="BA136" s="76"/>
      <c r="BB136" s="76"/>
      <c r="BC136" s="76"/>
      <c r="BD136" s="76"/>
      <c r="BE136" s="76"/>
      <c r="BF136" s="76"/>
      <c r="BG136" s="76"/>
      <c r="BH136" s="76"/>
      <c r="BI136" s="76"/>
      <c r="BJ136" s="76"/>
      <c r="BK136" s="76"/>
      <c r="BL136" s="76"/>
      <c r="BM136" s="76"/>
      <c r="BN136" s="76"/>
      <c r="BO136" s="76"/>
      <c r="BP136" s="76">
        <v>2</v>
      </c>
      <c r="BQ136" s="76"/>
    </row>
    <row r="137" spans="1:69" x14ac:dyDescent="0.25">
      <c r="A137" s="72" t="s">
        <v>514</v>
      </c>
      <c r="B137" s="72" t="s">
        <v>484</v>
      </c>
      <c r="C137" s="72" t="s">
        <v>501</v>
      </c>
      <c r="D137" s="76">
        <v>71.66</v>
      </c>
      <c r="E137" s="76">
        <v>0.28000000000000003</v>
      </c>
      <c r="F137" s="76">
        <v>14.09</v>
      </c>
      <c r="G137" s="76">
        <v>1.682626</v>
      </c>
      <c r="H137" s="76">
        <v>7.0000000000000007E-2</v>
      </c>
      <c r="I137" s="76">
        <v>0.42</v>
      </c>
      <c r="J137" s="76">
        <v>2.4300000000000002</v>
      </c>
      <c r="K137" s="76">
        <v>4.4400000000000004</v>
      </c>
      <c r="L137" s="76">
        <v>1.96</v>
      </c>
      <c r="M137" s="76">
        <v>0.05</v>
      </c>
      <c r="N137" s="76">
        <f t="shared" si="0"/>
        <v>97.082625999999991</v>
      </c>
      <c r="O137" s="76">
        <v>73.813413328972004</v>
      </c>
      <c r="P137" s="76">
        <v>0.28841411850561</v>
      </c>
      <c r="Q137" s="76">
        <v>14.513410463372001</v>
      </c>
      <c r="R137" s="76">
        <v>1.7331896234451001</v>
      </c>
      <c r="S137" s="76">
        <v>7.2103529626402998E-2</v>
      </c>
      <c r="T137" s="76">
        <v>0.43262117775842002</v>
      </c>
      <c r="U137" s="76">
        <v>2.5030225284593999</v>
      </c>
      <c r="V137" s="76">
        <v>4.5734238791603996</v>
      </c>
      <c r="W137" s="76">
        <v>2.0188988295393</v>
      </c>
      <c r="X137" s="76">
        <v>5.1502521161715997E-2</v>
      </c>
      <c r="Y137" s="76"/>
      <c r="Z137" s="76"/>
      <c r="AA137" s="86">
        <v>1678.5982478097999</v>
      </c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  <c r="AM137" s="76"/>
      <c r="AN137" s="76">
        <v>162</v>
      </c>
      <c r="AO137" s="76"/>
      <c r="AP137" s="76"/>
      <c r="AQ137" s="76"/>
      <c r="AR137" s="76"/>
      <c r="AS137" s="76"/>
      <c r="AT137" s="76"/>
      <c r="AU137" s="76"/>
      <c r="AV137" s="76">
        <v>412</v>
      </c>
      <c r="AW137" s="76"/>
      <c r="AX137" s="76"/>
      <c r="AY137" s="76"/>
      <c r="AZ137" s="76"/>
      <c r="BA137" s="76"/>
      <c r="BB137" s="76"/>
      <c r="BC137" s="76"/>
      <c r="BD137" s="76"/>
      <c r="BE137" s="76"/>
      <c r="BF137" s="76"/>
      <c r="BG137" s="76"/>
      <c r="BH137" s="76"/>
      <c r="BI137" s="76"/>
      <c r="BJ137" s="76"/>
      <c r="BK137" s="76"/>
      <c r="BL137" s="76"/>
      <c r="BM137" s="76"/>
      <c r="BN137" s="76"/>
      <c r="BO137" s="76"/>
      <c r="BP137" s="76">
        <v>2</v>
      </c>
      <c r="BQ137" s="76"/>
    </row>
    <row r="138" spans="1:69" x14ac:dyDescent="0.25">
      <c r="A138" s="72" t="s">
        <v>515</v>
      </c>
      <c r="B138" s="72" t="s">
        <v>484</v>
      </c>
      <c r="C138" s="72" t="s">
        <v>501</v>
      </c>
      <c r="D138" s="76">
        <v>71.760000000000005</v>
      </c>
      <c r="E138" s="76">
        <v>0.28000000000000003</v>
      </c>
      <c r="F138" s="76">
        <v>14.18</v>
      </c>
      <c r="G138" s="76">
        <v>1.6646300000000001</v>
      </c>
      <c r="H138" s="76">
        <v>7.0000000000000007E-2</v>
      </c>
      <c r="I138" s="76">
        <v>0.38</v>
      </c>
      <c r="J138" s="76">
        <v>2.52</v>
      </c>
      <c r="K138" s="76">
        <v>4.5</v>
      </c>
      <c r="L138" s="76">
        <v>1.92</v>
      </c>
      <c r="M138" s="76">
        <v>0.05</v>
      </c>
      <c r="N138" s="76">
        <f t="shared" si="0"/>
        <v>97.324629999999985</v>
      </c>
      <c r="O138" s="76">
        <v>73.732620406571002</v>
      </c>
      <c r="P138" s="76">
        <v>0.28769695810814</v>
      </c>
      <c r="Q138" s="76">
        <v>14.569795949905</v>
      </c>
      <c r="R138" s="76">
        <v>1.710389240627</v>
      </c>
      <c r="S138" s="76">
        <v>7.1924239527034001E-2</v>
      </c>
      <c r="T138" s="76">
        <v>0.39044587171819001</v>
      </c>
      <c r="U138" s="76">
        <v>2.5892726229731999</v>
      </c>
      <c r="V138" s="76">
        <v>4.6237011124522001</v>
      </c>
      <c r="W138" s="76">
        <v>1.9727791413129001</v>
      </c>
      <c r="X138" s="76">
        <v>5.1374456805024997E-2</v>
      </c>
      <c r="Y138" s="76"/>
      <c r="Z138" s="76"/>
      <c r="AA138" s="86">
        <v>1678.5982478097999</v>
      </c>
      <c r="AB138" s="76"/>
      <c r="AC138" s="76"/>
      <c r="AD138" s="76"/>
      <c r="AE138" s="76"/>
      <c r="AF138" s="76"/>
      <c r="AG138" s="76"/>
      <c r="AH138" s="76"/>
      <c r="AI138" s="76"/>
      <c r="AJ138" s="76">
        <v>29</v>
      </c>
      <c r="AK138" s="76"/>
      <c r="AL138" s="76"/>
      <c r="AM138" s="76">
        <v>32</v>
      </c>
      <c r="AN138" s="76">
        <v>179</v>
      </c>
      <c r="AO138" s="76"/>
      <c r="AP138" s="76"/>
      <c r="AQ138" s="76"/>
      <c r="AR138" s="76"/>
      <c r="AS138" s="76"/>
      <c r="AT138" s="76">
        <v>0.52</v>
      </c>
      <c r="AU138" s="76">
        <v>2.2000000000000002</v>
      </c>
      <c r="AV138" s="76">
        <v>414</v>
      </c>
      <c r="AW138" s="76">
        <v>10.24</v>
      </c>
      <c r="AX138" s="76">
        <v>25.7</v>
      </c>
      <c r="AY138" s="76"/>
      <c r="AZ138" s="76">
        <v>12.3</v>
      </c>
      <c r="BA138" s="76">
        <v>4.0999999999999996</v>
      </c>
      <c r="BB138" s="76">
        <v>0.94</v>
      </c>
      <c r="BC138" s="76"/>
      <c r="BD138" s="76">
        <v>0.78</v>
      </c>
      <c r="BE138" s="76"/>
      <c r="BF138" s="76"/>
      <c r="BG138" s="76"/>
      <c r="BH138" s="76"/>
      <c r="BI138" s="76">
        <v>3.87</v>
      </c>
      <c r="BJ138" s="76">
        <v>0.54</v>
      </c>
      <c r="BK138" s="76">
        <v>4.8099999999999996</v>
      </c>
      <c r="BL138" s="76">
        <v>0.2</v>
      </c>
      <c r="BM138" s="76"/>
      <c r="BN138" s="76"/>
      <c r="BO138" s="76"/>
      <c r="BP138" s="76">
        <v>2.15</v>
      </c>
      <c r="BQ138" s="76">
        <v>1.1399999999999999</v>
      </c>
    </row>
    <row r="139" spans="1:69" x14ac:dyDescent="0.25">
      <c r="A139" s="72" t="s">
        <v>516</v>
      </c>
      <c r="B139" s="72" t="s">
        <v>484</v>
      </c>
      <c r="C139" s="72" t="s">
        <v>501</v>
      </c>
      <c r="D139" s="76">
        <v>70.900000000000006</v>
      </c>
      <c r="E139" s="76">
        <v>0.3</v>
      </c>
      <c r="F139" s="76">
        <v>13.9</v>
      </c>
      <c r="G139" s="76">
        <v>1.8085979999999999</v>
      </c>
      <c r="H139" s="76">
        <v>7.0000000000000007E-2</v>
      </c>
      <c r="I139" s="76">
        <v>0.45</v>
      </c>
      <c r="J139" s="76">
        <v>2.44</v>
      </c>
      <c r="K139" s="76">
        <v>4.5599999999999996</v>
      </c>
      <c r="L139" s="76">
        <v>1.91</v>
      </c>
      <c r="M139" s="76">
        <v>0.06</v>
      </c>
      <c r="N139" s="76">
        <f t="shared" si="0"/>
        <v>96.398598000000007</v>
      </c>
      <c r="O139" s="76">
        <v>73.548787504149999</v>
      </c>
      <c r="P139" s="76">
        <v>0.31120784557468001</v>
      </c>
      <c r="Q139" s="76">
        <v>14.41929684496</v>
      </c>
      <c r="R139" s="76">
        <v>1.8761662903023</v>
      </c>
      <c r="S139" s="76">
        <v>7.2615163967425997E-2</v>
      </c>
      <c r="T139" s="76">
        <v>0.46681176836202998</v>
      </c>
      <c r="U139" s="76">
        <v>2.5311571440074001</v>
      </c>
      <c r="V139" s="76">
        <v>4.7303592527351999</v>
      </c>
      <c r="W139" s="76">
        <v>1.9813566168254999</v>
      </c>
      <c r="X139" s="76">
        <v>6.2241569114937001E-2</v>
      </c>
      <c r="Y139" s="76"/>
      <c r="Z139" s="76"/>
      <c r="AA139" s="86">
        <v>1798.4981226533</v>
      </c>
      <c r="AB139" s="76"/>
      <c r="AC139" s="76"/>
      <c r="AD139" s="76"/>
      <c r="AE139" s="76"/>
      <c r="AF139" s="76"/>
      <c r="AG139" s="76"/>
      <c r="AH139" s="76"/>
      <c r="AI139" s="76">
        <v>34</v>
      </c>
      <c r="AJ139" s="76">
        <v>40</v>
      </c>
      <c r="AK139" s="76"/>
      <c r="AL139" s="76"/>
      <c r="AM139" s="76"/>
      <c r="AN139" s="76">
        <v>158</v>
      </c>
      <c r="AO139" s="76"/>
      <c r="AP139" s="76"/>
      <c r="AQ139" s="76"/>
      <c r="AR139" s="76"/>
      <c r="AS139" s="76"/>
      <c r="AT139" s="76"/>
      <c r="AU139" s="76"/>
      <c r="AV139" s="76">
        <v>409</v>
      </c>
      <c r="AW139" s="76"/>
      <c r="AX139" s="76"/>
      <c r="AY139" s="76"/>
      <c r="AZ139" s="76"/>
      <c r="BA139" s="76"/>
      <c r="BB139" s="76"/>
      <c r="BC139" s="76"/>
      <c r="BD139" s="76"/>
      <c r="BE139" s="76"/>
      <c r="BF139" s="76"/>
      <c r="BG139" s="76"/>
      <c r="BH139" s="76"/>
      <c r="BI139" s="76"/>
      <c r="BJ139" s="76"/>
      <c r="BK139" s="76"/>
      <c r="BL139" s="76"/>
      <c r="BM139" s="76"/>
      <c r="BN139" s="76"/>
      <c r="BO139" s="76"/>
      <c r="BP139" s="76">
        <v>2</v>
      </c>
      <c r="BQ139" s="76"/>
    </row>
    <row r="140" spans="1:69" x14ac:dyDescent="0.25">
      <c r="A140" s="72" t="s">
        <v>517</v>
      </c>
      <c r="B140" s="72" t="s">
        <v>484</v>
      </c>
      <c r="C140" s="72" t="s">
        <v>501</v>
      </c>
      <c r="D140" s="76">
        <v>70.900000000000006</v>
      </c>
      <c r="E140" s="76">
        <v>0.3</v>
      </c>
      <c r="F140" s="76">
        <v>13.9</v>
      </c>
      <c r="G140" s="76">
        <v>1.8085979999999999</v>
      </c>
      <c r="H140" s="76">
        <v>7.0000000000000007E-2</v>
      </c>
      <c r="I140" s="76">
        <v>0.45</v>
      </c>
      <c r="J140" s="76">
        <v>2.44</v>
      </c>
      <c r="K140" s="76">
        <v>4.5599999999999996</v>
      </c>
      <c r="L140" s="76">
        <v>1.91</v>
      </c>
      <c r="M140" s="76">
        <v>0.06</v>
      </c>
      <c r="N140" s="76">
        <f t="shared" si="0"/>
        <v>96.398598000000007</v>
      </c>
      <c r="O140" s="76">
        <v>73.548787504149999</v>
      </c>
      <c r="P140" s="76">
        <v>0.31120784557468001</v>
      </c>
      <c r="Q140" s="76">
        <v>14.41929684496</v>
      </c>
      <c r="R140" s="76">
        <v>1.8761662903023</v>
      </c>
      <c r="S140" s="76">
        <v>7.2615163967425997E-2</v>
      </c>
      <c r="T140" s="76">
        <v>0.46681176836202998</v>
      </c>
      <c r="U140" s="76">
        <v>2.5311571440074001</v>
      </c>
      <c r="V140" s="76">
        <v>4.7303592527351999</v>
      </c>
      <c r="W140" s="76">
        <v>1.9813566168254999</v>
      </c>
      <c r="X140" s="76">
        <v>6.2241569114937001E-2</v>
      </c>
      <c r="Y140" s="76"/>
      <c r="Z140" s="76"/>
      <c r="AA140" s="86">
        <v>1798.4981226533</v>
      </c>
      <c r="AB140" s="76"/>
      <c r="AC140" s="76"/>
      <c r="AD140" s="76"/>
      <c r="AE140" s="76"/>
      <c r="AF140" s="76"/>
      <c r="AG140" s="76"/>
      <c r="AH140" s="76"/>
      <c r="AI140" s="76"/>
      <c r="AJ140" s="76">
        <v>38</v>
      </c>
      <c r="AK140" s="76"/>
      <c r="AL140" s="76"/>
      <c r="AM140" s="76"/>
      <c r="AN140" s="76">
        <v>176</v>
      </c>
      <c r="AO140" s="76"/>
      <c r="AP140" s="76"/>
      <c r="AQ140" s="76"/>
      <c r="AR140" s="76"/>
      <c r="AS140" s="76"/>
      <c r="AT140" s="76"/>
      <c r="AU140" s="76"/>
      <c r="AV140" s="76">
        <v>403</v>
      </c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>
        <v>2</v>
      </c>
      <c r="BQ140" s="76"/>
    </row>
    <row r="141" spans="1:69" x14ac:dyDescent="0.25">
      <c r="A141" s="72" t="s">
        <v>518</v>
      </c>
      <c r="B141" s="72" t="s">
        <v>484</v>
      </c>
      <c r="C141" s="72" t="s">
        <v>501</v>
      </c>
      <c r="D141" s="76">
        <v>70.88</v>
      </c>
      <c r="E141" s="76">
        <v>0.28000000000000003</v>
      </c>
      <c r="F141" s="76">
        <v>14.36</v>
      </c>
      <c r="G141" s="76">
        <v>1.6016440000000001</v>
      </c>
      <c r="H141" s="76">
        <v>7.0000000000000007E-2</v>
      </c>
      <c r="I141" s="76">
        <v>0.37</v>
      </c>
      <c r="J141" s="76">
        <v>2.5299999999999998</v>
      </c>
      <c r="K141" s="76">
        <v>4.49</v>
      </c>
      <c r="L141" s="76">
        <v>1.91</v>
      </c>
      <c r="M141" s="76">
        <v>0.05</v>
      </c>
      <c r="N141" s="76">
        <f t="shared" si="0"/>
        <v>96.541643999999977</v>
      </c>
      <c r="O141" s="76">
        <v>73.419093629688007</v>
      </c>
      <c r="P141" s="76">
        <v>0.29003027957552002</v>
      </c>
      <c r="Q141" s="76">
        <v>14.874410052516</v>
      </c>
      <c r="R141" s="76">
        <v>1.6590187753587</v>
      </c>
      <c r="S141" s="76">
        <v>7.2507569893879006E-2</v>
      </c>
      <c r="T141" s="76">
        <v>0.38325429801049998</v>
      </c>
      <c r="U141" s="76">
        <v>2.6206307404502001</v>
      </c>
      <c r="V141" s="76">
        <v>4.6508426974788</v>
      </c>
      <c r="W141" s="76">
        <v>1.9784208356758</v>
      </c>
      <c r="X141" s="76">
        <v>5.1791121352771002E-2</v>
      </c>
      <c r="Y141" s="76"/>
      <c r="Z141" s="76"/>
      <c r="AA141" s="86">
        <v>1678.5982478097999</v>
      </c>
      <c r="AB141" s="76"/>
      <c r="AC141" s="76">
        <v>8.36</v>
      </c>
      <c r="AD141" s="76"/>
      <c r="AE141" s="76"/>
      <c r="AF141" s="76"/>
      <c r="AG141" s="76"/>
      <c r="AH141" s="76"/>
      <c r="AI141" s="76"/>
      <c r="AJ141" s="76"/>
      <c r="AK141" s="76"/>
      <c r="AL141" s="76"/>
      <c r="AM141" s="76">
        <v>31</v>
      </c>
      <c r="AN141" s="76">
        <v>163</v>
      </c>
      <c r="AO141" s="76"/>
      <c r="AP141" s="76"/>
      <c r="AQ141" s="76"/>
      <c r="AR141" s="76"/>
      <c r="AS141" s="76"/>
      <c r="AT141" s="76">
        <v>0.56000000000000005</v>
      </c>
      <c r="AU141" s="76">
        <v>2.06</v>
      </c>
      <c r="AV141" s="76">
        <v>426</v>
      </c>
      <c r="AW141" s="76">
        <v>10.08</v>
      </c>
      <c r="AX141" s="76">
        <v>23.9</v>
      </c>
      <c r="AY141" s="76"/>
      <c r="AZ141" s="76">
        <v>12.8</v>
      </c>
      <c r="BA141" s="76">
        <v>3.94</v>
      </c>
      <c r="BB141" s="76">
        <v>0.97</v>
      </c>
      <c r="BC141" s="76"/>
      <c r="BD141" s="76">
        <v>0.7</v>
      </c>
      <c r="BE141" s="76"/>
      <c r="BF141" s="76"/>
      <c r="BG141" s="76"/>
      <c r="BH141" s="76"/>
      <c r="BI141" s="76">
        <v>3.67</v>
      </c>
      <c r="BJ141" s="76">
        <v>0.52</v>
      </c>
      <c r="BK141" s="76">
        <v>4.82</v>
      </c>
      <c r="BL141" s="76">
        <v>0.21</v>
      </c>
      <c r="BM141" s="76"/>
      <c r="BN141" s="76"/>
      <c r="BO141" s="76"/>
      <c r="BP141" s="76">
        <v>2.06</v>
      </c>
      <c r="BQ141" s="76">
        <v>0.97</v>
      </c>
    </row>
    <row r="142" spans="1:69" x14ac:dyDescent="0.25">
      <c r="A142" s="72" t="s">
        <v>503</v>
      </c>
      <c r="B142" s="72" t="s">
        <v>484</v>
      </c>
      <c r="C142" s="72" t="s">
        <v>501</v>
      </c>
      <c r="D142" s="76">
        <v>55.05</v>
      </c>
      <c r="E142" s="76">
        <v>0.92</v>
      </c>
      <c r="F142" s="76">
        <v>19.29</v>
      </c>
      <c r="G142" s="76">
        <v>6.622528</v>
      </c>
      <c r="H142" s="76">
        <v>0.15</v>
      </c>
      <c r="I142" s="76">
        <v>3.5</v>
      </c>
      <c r="J142" s="76">
        <v>8.85</v>
      </c>
      <c r="K142" s="76">
        <v>3.29</v>
      </c>
      <c r="L142" s="76">
        <v>0.57999999999999996</v>
      </c>
      <c r="M142" s="76">
        <v>0.13</v>
      </c>
      <c r="N142" s="76">
        <f t="shared" si="0"/>
        <v>98.382527999999994</v>
      </c>
      <c r="O142" s="76">
        <v>55.955057385799002</v>
      </c>
      <c r="P142" s="76">
        <v>0.93512539137031003</v>
      </c>
      <c r="Q142" s="76">
        <v>19.607139999493</v>
      </c>
      <c r="R142" s="76">
        <v>6.7314066172400002</v>
      </c>
      <c r="S142" s="76">
        <v>0.15246609641907</v>
      </c>
      <c r="T142" s="76">
        <v>3.5575422497783</v>
      </c>
      <c r="U142" s="76">
        <v>8.9954996887252001</v>
      </c>
      <c r="V142" s="76">
        <v>3.3440897147916</v>
      </c>
      <c r="W142" s="76">
        <v>0.58953557282041003</v>
      </c>
      <c r="X142" s="76">
        <v>0.13213728356320001</v>
      </c>
      <c r="Y142" s="76"/>
      <c r="Z142" s="76"/>
      <c r="AA142" s="86">
        <v>5515.3942428034998</v>
      </c>
      <c r="AB142" s="76"/>
      <c r="AC142" s="76">
        <v>25.41</v>
      </c>
      <c r="AD142" s="76"/>
      <c r="AE142" s="76">
        <v>193</v>
      </c>
      <c r="AF142" s="76">
        <v>27.4</v>
      </c>
      <c r="AG142" s="76"/>
      <c r="AH142" s="76">
        <v>11</v>
      </c>
      <c r="AI142" s="76">
        <v>28</v>
      </c>
      <c r="AJ142" s="76">
        <v>63</v>
      </c>
      <c r="AK142" s="76">
        <v>18</v>
      </c>
      <c r="AL142" s="76"/>
      <c r="AM142" s="76">
        <v>9</v>
      </c>
      <c r="AN142" s="76">
        <v>349</v>
      </c>
      <c r="AO142" s="76">
        <v>19</v>
      </c>
      <c r="AP142" s="76">
        <v>58</v>
      </c>
      <c r="AQ142" s="76">
        <v>2</v>
      </c>
      <c r="AR142" s="76">
        <v>1</v>
      </c>
      <c r="AS142" s="76"/>
      <c r="AT142" s="76">
        <v>0.23</v>
      </c>
      <c r="AU142" s="76">
        <v>0.63</v>
      </c>
      <c r="AV142" s="76">
        <v>178</v>
      </c>
      <c r="AW142" s="76">
        <v>4.3099999999999996</v>
      </c>
      <c r="AX142" s="76">
        <v>11.6</v>
      </c>
      <c r="AY142" s="76"/>
      <c r="AZ142" s="76">
        <v>5.9</v>
      </c>
      <c r="BA142" s="76">
        <v>2.33</v>
      </c>
      <c r="BB142" s="76">
        <v>0.88</v>
      </c>
      <c r="BC142" s="76"/>
      <c r="BD142" s="76">
        <v>0.47</v>
      </c>
      <c r="BE142" s="76"/>
      <c r="BF142" s="76"/>
      <c r="BG142" s="76"/>
      <c r="BH142" s="76"/>
      <c r="BI142" s="76">
        <v>1.79</v>
      </c>
      <c r="BJ142" s="76">
        <v>0.25</v>
      </c>
      <c r="BK142" s="76">
        <v>1.82</v>
      </c>
      <c r="BL142" s="76">
        <v>0.11</v>
      </c>
      <c r="BM142" s="76"/>
      <c r="BN142" s="76"/>
      <c r="BO142" s="76">
        <v>4</v>
      </c>
      <c r="BP142" s="76">
        <v>0.57999999999999996</v>
      </c>
      <c r="BQ142" s="76">
        <v>0.3</v>
      </c>
    </row>
    <row r="143" spans="1:69" x14ac:dyDescent="0.25">
      <c r="A143" s="72" t="s">
        <v>504</v>
      </c>
      <c r="B143" s="72" t="s">
        <v>484</v>
      </c>
      <c r="C143" s="72" t="s">
        <v>501</v>
      </c>
      <c r="D143" s="76">
        <v>58.37</v>
      </c>
      <c r="E143" s="76">
        <v>0.73</v>
      </c>
      <c r="F143" s="76">
        <v>19.5</v>
      </c>
      <c r="G143" s="76">
        <v>5.1558539999999997</v>
      </c>
      <c r="H143" s="76">
        <v>0.14000000000000001</v>
      </c>
      <c r="I143" s="76">
        <v>2.0099999999999998</v>
      </c>
      <c r="J143" s="76">
        <v>7.26</v>
      </c>
      <c r="K143" s="76">
        <v>4.25</v>
      </c>
      <c r="L143" s="76">
        <v>0.73</v>
      </c>
      <c r="M143" s="76">
        <v>0.21</v>
      </c>
      <c r="N143" s="76">
        <f t="shared" si="0"/>
        <v>98.355854000000008</v>
      </c>
      <c r="O143" s="76">
        <v>59.345730453420998</v>
      </c>
      <c r="P143" s="76">
        <v>0.74220289928039995</v>
      </c>
      <c r="Q143" s="76">
        <v>19.825967857489999</v>
      </c>
      <c r="R143" s="76">
        <v>5.2420408042005997</v>
      </c>
      <c r="S143" s="76">
        <v>0.14234028205377999</v>
      </c>
      <c r="T143" s="76">
        <v>2.0435997637721002</v>
      </c>
      <c r="U143" s="76">
        <v>7.3813603407887003</v>
      </c>
      <c r="V143" s="76">
        <v>4.3210442766324997</v>
      </c>
      <c r="W143" s="76">
        <v>0.74220289928039995</v>
      </c>
      <c r="X143" s="76">
        <v>0.21351042308066001</v>
      </c>
      <c r="Y143" s="76"/>
      <c r="Z143" s="76"/>
      <c r="AA143" s="86">
        <v>4376.3454317897003</v>
      </c>
      <c r="AB143" s="76"/>
      <c r="AC143" s="76">
        <v>18.02</v>
      </c>
      <c r="AD143" s="76"/>
      <c r="AE143" s="76"/>
      <c r="AF143" s="76">
        <v>13.3</v>
      </c>
      <c r="AG143" s="76"/>
      <c r="AH143" s="76"/>
      <c r="AI143" s="76">
        <v>43</v>
      </c>
      <c r="AJ143" s="76">
        <v>65</v>
      </c>
      <c r="AK143" s="76"/>
      <c r="AL143" s="76"/>
      <c r="AM143" s="76">
        <v>11</v>
      </c>
      <c r="AN143" s="76">
        <v>382</v>
      </c>
      <c r="AO143" s="76"/>
      <c r="AP143" s="76"/>
      <c r="AQ143" s="76"/>
      <c r="AR143" s="76"/>
      <c r="AS143" s="76"/>
      <c r="AT143" s="76">
        <v>0.24</v>
      </c>
      <c r="AU143" s="76">
        <v>0.68</v>
      </c>
      <c r="AV143" s="76">
        <v>222</v>
      </c>
      <c r="AW143" s="76">
        <v>8.76</v>
      </c>
      <c r="AX143" s="76">
        <v>13.4</v>
      </c>
      <c r="AY143" s="76"/>
      <c r="AZ143" s="76">
        <v>8.1</v>
      </c>
      <c r="BA143" s="76">
        <v>2.73</v>
      </c>
      <c r="BB143" s="76">
        <v>1.1200000000000001</v>
      </c>
      <c r="BC143" s="76"/>
      <c r="BD143" s="76">
        <v>0.48</v>
      </c>
      <c r="BE143" s="76"/>
      <c r="BF143" s="76"/>
      <c r="BG143" s="76"/>
      <c r="BH143" s="76"/>
      <c r="BI143" s="76">
        <v>2.0299999999999998</v>
      </c>
      <c r="BJ143" s="76">
        <v>0.35</v>
      </c>
      <c r="BK143" s="76">
        <v>2.17</v>
      </c>
      <c r="BL143" s="76">
        <v>0.1</v>
      </c>
      <c r="BM143" s="76"/>
      <c r="BN143" s="76"/>
      <c r="BO143" s="76"/>
      <c r="BP143" s="76">
        <v>0.82</v>
      </c>
      <c r="BQ143" s="76">
        <v>0.3</v>
      </c>
    </row>
    <row r="144" spans="1:69" x14ac:dyDescent="0.25">
      <c r="A144" s="72" t="s">
        <v>519</v>
      </c>
      <c r="B144" s="72" t="s">
        <v>484</v>
      </c>
      <c r="C144" s="72" t="s">
        <v>501</v>
      </c>
      <c r="D144" s="76">
        <v>70.64</v>
      </c>
      <c r="E144" s="76">
        <v>0.26</v>
      </c>
      <c r="F144" s="76">
        <v>14.2</v>
      </c>
      <c r="G144" s="76">
        <v>1.6016440000000001</v>
      </c>
      <c r="H144" s="76">
        <v>7.0000000000000007E-2</v>
      </c>
      <c r="I144" s="76">
        <v>0.35</v>
      </c>
      <c r="J144" s="76">
        <v>2.4500000000000002</v>
      </c>
      <c r="K144" s="76">
        <v>4.5</v>
      </c>
      <c r="L144" s="76">
        <v>1.82</v>
      </c>
      <c r="M144" s="76">
        <v>0.05</v>
      </c>
      <c r="N144" s="76">
        <f t="shared" si="0"/>
        <v>95.941643999999982</v>
      </c>
      <c r="O144" s="76">
        <v>73.628090008547005</v>
      </c>
      <c r="P144" s="76">
        <v>0.27099806628287998</v>
      </c>
      <c r="Q144" s="76">
        <v>14.800663620065</v>
      </c>
      <c r="R144" s="76">
        <v>1.6693939495137</v>
      </c>
      <c r="S144" s="76">
        <v>7.2961017845388998E-2</v>
      </c>
      <c r="T144" s="76">
        <v>0.36480508922694999</v>
      </c>
      <c r="U144" s="76">
        <v>2.5536356245885998</v>
      </c>
      <c r="V144" s="76">
        <v>4.6903511472036001</v>
      </c>
      <c r="W144" s="76">
        <v>1.8969864639801</v>
      </c>
      <c r="X144" s="76">
        <v>5.2115012746706997E-2</v>
      </c>
      <c r="Y144" s="76"/>
      <c r="Z144" s="76"/>
      <c r="AA144" s="86">
        <v>1558.6983729661999</v>
      </c>
      <c r="AB144" s="76"/>
      <c r="AC144" s="76">
        <v>7.79</v>
      </c>
      <c r="AD144" s="76"/>
      <c r="AE144" s="76"/>
      <c r="AF144" s="76">
        <v>8.8000000000000007</v>
      </c>
      <c r="AG144" s="76"/>
      <c r="AH144" s="76">
        <v>5</v>
      </c>
      <c r="AI144" s="76">
        <v>34</v>
      </c>
      <c r="AJ144" s="76">
        <v>38</v>
      </c>
      <c r="AK144" s="76">
        <v>14</v>
      </c>
      <c r="AL144" s="76"/>
      <c r="AM144" s="76">
        <v>31</v>
      </c>
      <c r="AN144" s="76">
        <v>173</v>
      </c>
      <c r="AO144" s="76">
        <v>32</v>
      </c>
      <c r="AP144" s="76">
        <v>173</v>
      </c>
      <c r="AQ144" s="76">
        <v>3</v>
      </c>
      <c r="AR144" s="76">
        <v>3</v>
      </c>
      <c r="AS144" s="76"/>
      <c r="AT144" s="76">
        <v>0.53</v>
      </c>
      <c r="AU144" s="76">
        <v>2.02</v>
      </c>
      <c r="AV144" s="76">
        <v>416</v>
      </c>
      <c r="AW144" s="76">
        <v>0.37</v>
      </c>
      <c r="AX144" s="76">
        <v>24.2</v>
      </c>
      <c r="AY144" s="76"/>
      <c r="AZ144" s="76">
        <v>13.2</v>
      </c>
      <c r="BA144" s="76">
        <v>3.91</v>
      </c>
      <c r="BB144" s="76">
        <v>0.92</v>
      </c>
      <c r="BC144" s="76"/>
      <c r="BD144" s="76">
        <v>0.71</v>
      </c>
      <c r="BE144" s="76"/>
      <c r="BF144" s="76"/>
      <c r="BG144" s="76"/>
      <c r="BH144" s="76"/>
      <c r="BI144" s="76">
        <v>3.72</v>
      </c>
      <c r="BJ144" s="76">
        <v>0.53</v>
      </c>
      <c r="BK144" s="76">
        <v>4.93</v>
      </c>
      <c r="BL144" s="76">
        <v>0.2</v>
      </c>
      <c r="BM144" s="76"/>
      <c r="BN144" s="76"/>
      <c r="BO144" s="76">
        <v>9</v>
      </c>
      <c r="BP144" s="76">
        <v>2.14</v>
      </c>
      <c r="BQ144" s="76">
        <v>1.18</v>
      </c>
    </row>
    <row r="145" spans="1:69" x14ac:dyDescent="0.25">
      <c r="A145" s="72" t="s">
        <v>520</v>
      </c>
      <c r="B145" s="72" t="s">
        <v>484</v>
      </c>
      <c r="C145" s="72" t="s">
        <v>501</v>
      </c>
      <c r="D145" s="76">
        <v>71.05</v>
      </c>
      <c r="E145" s="76">
        <v>0.28000000000000003</v>
      </c>
      <c r="F145" s="76">
        <v>14.32</v>
      </c>
      <c r="G145" s="76">
        <v>1.8085979999999999</v>
      </c>
      <c r="H145" s="76">
        <v>7.0000000000000007E-2</v>
      </c>
      <c r="I145" s="76">
        <v>0.4</v>
      </c>
      <c r="J145" s="76">
        <v>2.5499999999999998</v>
      </c>
      <c r="K145" s="76">
        <v>4.4400000000000004</v>
      </c>
      <c r="L145" s="76">
        <v>1.74</v>
      </c>
      <c r="M145" s="76">
        <v>0.05</v>
      </c>
      <c r="N145" s="76">
        <f t="shared" si="0"/>
        <v>96.708597999999995</v>
      </c>
      <c r="O145" s="76">
        <v>73.468131551240006</v>
      </c>
      <c r="P145" s="76">
        <v>0.28952958246794003</v>
      </c>
      <c r="Q145" s="76">
        <v>14.807370074789</v>
      </c>
      <c r="R145" s="76">
        <v>1.8701522278298</v>
      </c>
      <c r="S145" s="76">
        <v>7.2382395616985007E-2</v>
      </c>
      <c r="T145" s="76">
        <v>0.41361368923991998</v>
      </c>
      <c r="U145" s="76">
        <v>2.6367872689045</v>
      </c>
      <c r="V145" s="76">
        <v>4.5911119505631</v>
      </c>
      <c r="W145" s="76">
        <v>1.7992195481936</v>
      </c>
      <c r="X145" s="76">
        <v>5.1701711154989997E-2</v>
      </c>
      <c r="Y145" s="76"/>
      <c r="Z145" s="76"/>
      <c r="AA145" s="86">
        <v>1678.5982478097999</v>
      </c>
      <c r="AB145" s="76"/>
      <c r="AC145" s="76"/>
      <c r="AD145" s="76"/>
      <c r="AE145" s="76"/>
      <c r="AF145" s="76"/>
      <c r="AG145" s="76"/>
      <c r="AH145" s="76"/>
      <c r="AI145" s="76"/>
      <c r="AJ145" s="76">
        <v>40</v>
      </c>
      <c r="AK145" s="76"/>
      <c r="AL145" s="76"/>
      <c r="AM145" s="76"/>
      <c r="AN145" s="76">
        <v>183</v>
      </c>
      <c r="AO145" s="76"/>
      <c r="AP145" s="76"/>
      <c r="AQ145" s="76"/>
      <c r="AR145" s="76"/>
      <c r="AS145" s="76"/>
      <c r="AT145" s="76"/>
      <c r="AU145" s="76"/>
      <c r="AV145" s="76">
        <v>413</v>
      </c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>
        <v>1</v>
      </c>
      <c r="BQ145" s="76"/>
    </row>
    <row r="146" spans="1:69" x14ac:dyDescent="0.25">
      <c r="A146" s="72" t="s">
        <v>521</v>
      </c>
      <c r="B146" s="72" t="s">
        <v>484</v>
      </c>
      <c r="C146" s="72" t="s">
        <v>501</v>
      </c>
      <c r="D146" s="76">
        <v>60.93</v>
      </c>
      <c r="E146" s="76">
        <v>0.64</v>
      </c>
      <c r="F146" s="76">
        <v>19.010000000000002</v>
      </c>
      <c r="G146" s="76">
        <v>4.0580980000000002</v>
      </c>
      <c r="H146" s="76">
        <v>0.12</v>
      </c>
      <c r="I146" s="76">
        <v>1.39</v>
      </c>
      <c r="J146" s="76">
        <v>6.24</v>
      </c>
      <c r="K146" s="76">
        <v>4.5</v>
      </c>
      <c r="L146" s="76">
        <v>0.89</v>
      </c>
      <c r="M146" s="76">
        <v>0.18</v>
      </c>
      <c r="N146" s="76">
        <f t="shared" si="0"/>
        <v>97.958098000000007</v>
      </c>
      <c r="O146" s="76">
        <v>62.20006435813</v>
      </c>
      <c r="P146" s="76">
        <v>0.65334057425247005</v>
      </c>
      <c r="Q146" s="76">
        <v>19.406256744593001</v>
      </c>
      <c r="R146" s="76">
        <v>4.1426876213949999</v>
      </c>
      <c r="S146" s="76">
        <v>0.12250135767233999</v>
      </c>
      <c r="T146" s="76">
        <v>1.4189740597046001</v>
      </c>
      <c r="U146" s="76">
        <v>6.3700705989616004</v>
      </c>
      <c r="V146" s="76">
        <v>4.5938009127127</v>
      </c>
      <c r="W146" s="76">
        <v>0.90855173606983997</v>
      </c>
      <c r="X146" s="76">
        <v>0.18375203650850999</v>
      </c>
      <c r="Y146" s="76"/>
      <c r="Z146" s="76"/>
      <c r="AA146" s="86">
        <v>3836.7959949936999</v>
      </c>
      <c r="AB146" s="76"/>
      <c r="AC146" s="76">
        <v>14.24</v>
      </c>
      <c r="AD146" s="76"/>
      <c r="AE146" s="76"/>
      <c r="AF146" s="76"/>
      <c r="AG146" s="76"/>
      <c r="AH146" s="76"/>
      <c r="AI146" s="76"/>
      <c r="AJ146" s="76"/>
      <c r="AK146" s="76"/>
      <c r="AL146" s="76"/>
      <c r="AM146" s="76">
        <v>14</v>
      </c>
      <c r="AN146" s="76">
        <v>355</v>
      </c>
      <c r="AO146" s="76"/>
      <c r="AP146" s="76">
        <v>116</v>
      </c>
      <c r="AQ146" s="76"/>
      <c r="AR146" s="76"/>
      <c r="AS146" s="76"/>
      <c r="AT146" s="76">
        <v>0.11</v>
      </c>
      <c r="AU146" s="76">
        <v>0.97</v>
      </c>
      <c r="AV146" s="76">
        <v>259</v>
      </c>
      <c r="AW146" s="76">
        <v>6.78</v>
      </c>
      <c r="AX146" s="76">
        <v>16.7</v>
      </c>
      <c r="AY146" s="76"/>
      <c r="AZ146" s="76"/>
      <c r="BA146" s="76">
        <v>2.92</v>
      </c>
      <c r="BB146" s="76">
        <v>1.17</v>
      </c>
      <c r="BC146" s="76"/>
      <c r="BD146" s="76">
        <v>0.55000000000000004</v>
      </c>
      <c r="BE146" s="76"/>
      <c r="BF146" s="76"/>
      <c r="BG146" s="76"/>
      <c r="BH146" s="76"/>
      <c r="BI146" s="76">
        <v>2.15</v>
      </c>
      <c r="BJ146" s="76">
        <v>0.37</v>
      </c>
      <c r="BK146" s="76">
        <v>2.5</v>
      </c>
      <c r="BL146" s="76">
        <v>0.14000000000000001</v>
      </c>
      <c r="BM146" s="76"/>
      <c r="BN146" s="76"/>
      <c r="BO146" s="76"/>
      <c r="BP146" s="76">
        <v>1.1100000000000001</v>
      </c>
      <c r="BQ146" s="76">
        <v>0.55000000000000004</v>
      </c>
    </row>
    <row r="147" spans="1:69" x14ac:dyDescent="0.25">
      <c r="A147" s="72" t="s">
        <v>522</v>
      </c>
      <c r="B147" s="72" t="s">
        <v>484</v>
      </c>
      <c r="C147" s="72" t="s">
        <v>501</v>
      </c>
      <c r="D147" s="76">
        <v>56.92</v>
      </c>
      <c r="E147" s="76">
        <v>0.78</v>
      </c>
      <c r="F147" s="76">
        <v>18.97</v>
      </c>
      <c r="G147" s="76">
        <v>6.5055540000000001</v>
      </c>
      <c r="H147" s="76">
        <v>0.15</v>
      </c>
      <c r="I147" s="76">
        <v>3</v>
      </c>
      <c r="J147" s="76">
        <v>8.06</v>
      </c>
      <c r="K147" s="76">
        <v>3.8</v>
      </c>
      <c r="L147" s="76">
        <v>0.65</v>
      </c>
      <c r="M147" s="76">
        <v>0.18</v>
      </c>
      <c r="N147" s="76">
        <f t="shared" si="0"/>
        <v>99.015554000000023</v>
      </c>
      <c r="O147" s="76">
        <v>57.485917818528002</v>
      </c>
      <c r="P147" s="76">
        <v>0.78775502281187004</v>
      </c>
      <c r="Q147" s="76">
        <v>19.158606131719001</v>
      </c>
      <c r="R147" s="76">
        <v>6.5702344098383003</v>
      </c>
      <c r="S147" s="76">
        <v>0.15149135054074001</v>
      </c>
      <c r="T147" s="76">
        <v>3.0298270108149001</v>
      </c>
      <c r="U147" s="76">
        <v>8.1401352357227008</v>
      </c>
      <c r="V147" s="76">
        <v>3.8377808803655</v>
      </c>
      <c r="W147" s="76">
        <v>0.65646251900989006</v>
      </c>
      <c r="X147" s="76">
        <v>0.18178962064889001</v>
      </c>
      <c r="Y147" s="76"/>
      <c r="Z147" s="76"/>
      <c r="AA147" s="86">
        <v>4676.0951188986</v>
      </c>
      <c r="AB147" s="76"/>
      <c r="AC147" s="76">
        <v>24.43</v>
      </c>
      <c r="AD147" s="76"/>
      <c r="AE147" s="76">
        <v>159</v>
      </c>
      <c r="AF147" s="76">
        <v>15</v>
      </c>
      <c r="AG147" s="76"/>
      <c r="AH147" s="76">
        <v>7</v>
      </c>
      <c r="AI147" s="76">
        <v>43</v>
      </c>
      <c r="AJ147" s="76">
        <v>65</v>
      </c>
      <c r="AK147" s="76">
        <v>18</v>
      </c>
      <c r="AL147" s="76"/>
      <c r="AM147" s="76">
        <v>9</v>
      </c>
      <c r="AN147" s="76">
        <v>359</v>
      </c>
      <c r="AO147" s="76">
        <v>21</v>
      </c>
      <c r="AP147" s="76">
        <v>66</v>
      </c>
      <c r="AQ147" s="76">
        <v>2</v>
      </c>
      <c r="AR147" s="76">
        <v>1</v>
      </c>
      <c r="AS147" s="76"/>
      <c r="AT147" s="76">
        <v>0.18</v>
      </c>
      <c r="AU147" s="76">
        <v>0.53</v>
      </c>
      <c r="AV147" s="76">
        <v>213</v>
      </c>
      <c r="AW147" s="76">
        <v>4.92</v>
      </c>
      <c r="AX147" s="76">
        <v>12.2</v>
      </c>
      <c r="AY147" s="76"/>
      <c r="AZ147" s="76">
        <v>6.9</v>
      </c>
      <c r="BA147" s="76">
        <v>2.4900000000000002</v>
      </c>
      <c r="BB147" s="76">
        <v>0.96</v>
      </c>
      <c r="BC147" s="76"/>
      <c r="BD147" s="76">
        <v>0.48</v>
      </c>
      <c r="BE147" s="76"/>
      <c r="BF147" s="76"/>
      <c r="BG147" s="76"/>
      <c r="BH147" s="76"/>
      <c r="BI147" s="76">
        <v>1.98</v>
      </c>
      <c r="BJ147" s="76">
        <v>0.27</v>
      </c>
      <c r="BK147" s="76">
        <v>2.09</v>
      </c>
      <c r="BL147" s="76">
        <v>7.0000000000000007E-2</v>
      </c>
      <c r="BM147" s="76"/>
      <c r="BN147" s="76"/>
      <c r="BO147" s="76">
        <v>3</v>
      </c>
      <c r="BP147" s="76">
        <v>0.72</v>
      </c>
      <c r="BQ147" s="76">
        <v>0.33</v>
      </c>
    </row>
    <row r="148" spans="1:69" x14ac:dyDescent="0.25">
      <c r="A148" s="72" t="s">
        <v>523</v>
      </c>
      <c r="B148" s="72" t="s">
        <v>484</v>
      </c>
      <c r="C148" s="72" t="s">
        <v>501</v>
      </c>
      <c r="D148" s="76">
        <v>70.180000000000007</v>
      </c>
      <c r="E148" s="76">
        <v>0.28000000000000003</v>
      </c>
      <c r="F148" s="76">
        <v>14.98</v>
      </c>
      <c r="G148" s="76">
        <v>1.8355919999999999</v>
      </c>
      <c r="H148" s="76">
        <v>7.0000000000000007E-2</v>
      </c>
      <c r="I148" s="76">
        <v>0.37</v>
      </c>
      <c r="J148" s="76">
        <v>2.52</v>
      </c>
      <c r="K148" s="76">
        <v>4.45</v>
      </c>
      <c r="L148" s="76">
        <v>1.76</v>
      </c>
      <c r="M148" s="76">
        <v>0.05</v>
      </c>
      <c r="N148" s="76">
        <f t="shared" si="0"/>
        <v>96.495592000000016</v>
      </c>
      <c r="O148" s="76">
        <v>72.728710758104</v>
      </c>
      <c r="P148" s="76">
        <v>0.29016869495966002</v>
      </c>
      <c r="Q148" s="76">
        <v>15.524025180342001</v>
      </c>
      <c r="R148" s="76">
        <v>1.90225476828</v>
      </c>
      <c r="S148" s="76">
        <v>7.2542173739915006E-2</v>
      </c>
      <c r="T148" s="76">
        <v>0.38343720405384002</v>
      </c>
      <c r="U148" s="76">
        <v>2.6115182546370002</v>
      </c>
      <c r="V148" s="76">
        <v>4.6116096163232001</v>
      </c>
      <c r="W148" s="76">
        <v>1.8239175111749999</v>
      </c>
      <c r="X148" s="76">
        <v>5.1815838385653998E-2</v>
      </c>
      <c r="Y148" s="76"/>
      <c r="Z148" s="76"/>
      <c r="AA148" s="86">
        <v>1678.5982478097999</v>
      </c>
      <c r="AB148" s="76"/>
      <c r="AC148" s="76">
        <v>8.36</v>
      </c>
      <c r="AD148" s="76"/>
      <c r="AE148" s="76"/>
      <c r="AF148" s="76"/>
      <c r="AG148" s="76"/>
      <c r="AH148" s="76"/>
      <c r="AI148" s="76">
        <v>48</v>
      </c>
      <c r="AJ148" s="76">
        <v>43</v>
      </c>
      <c r="AK148" s="76"/>
      <c r="AL148" s="76"/>
      <c r="AM148" s="76">
        <v>35</v>
      </c>
      <c r="AN148" s="76">
        <v>217</v>
      </c>
      <c r="AO148" s="76"/>
      <c r="AP148" s="76"/>
      <c r="AQ148" s="76"/>
      <c r="AR148" s="76">
        <v>2</v>
      </c>
      <c r="AS148" s="76"/>
      <c r="AT148" s="76">
        <v>0.34</v>
      </c>
      <c r="AU148" s="76">
        <v>2.1</v>
      </c>
      <c r="AV148" s="76">
        <v>455</v>
      </c>
      <c r="AW148" s="76">
        <v>10.28</v>
      </c>
      <c r="AX148" s="76">
        <v>25.4</v>
      </c>
      <c r="AY148" s="76"/>
      <c r="AZ148" s="76">
        <v>13.7</v>
      </c>
      <c r="BA148" s="76">
        <v>3.92</v>
      </c>
      <c r="BB148" s="76">
        <v>0.93</v>
      </c>
      <c r="BC148" s="76"/>
      <c r="BD148" s="76">
        <v>0.7</v>
      </c>
      <c r="BE148" s="76"/>
      <c r="BF148" s="76"/>
      <c r="BG148" s="76"/>
      <c r="BH148" s="76"/>
      <c r="BI148" s="76">
        <v>3.5</v>
      </c>
      <c r="BJ148" s="76">
        <v>0.56000000000000005</v>
      </c>
      <c r="BK148" s="76">
        <v>5.01</v>
      </c>
      <c r="BL148" s="76">
        <v>0.2</v>
      </c>
      <c r="BM148" s="76"/>
      <c r="BN148" s="76"/>
      <c r="BO148" s="76"/>
      <c r="BP148" s="76">
        <v>2.31</v>
      </c>
      <c r="BQ148" s="76">
        <v>1.1100000000000001</v>
      </c>
    </row>
    <row r="149" spans="1:69" x14ac:dyDescent="0.25">
      <c r="A149" s="72" t="s">
        <v>524</v>
      </c>
      <c r="B149" s="72" t="s">
        <v>484</v>
      </c>
      <c r="C149" s="72" t="s">
        <v>501</v>
      </c>
      <c r="D149" s="76">
        <v>69.63</v>
      </c>
      <c r="E149" s="76">
        <v>0.28999999999999998</v>
      </c>
      <c r="F149" s="76">
        <v>14.74</v>
      </c>
      <c r="G149" s="76">
        <v>1.8085979999999999</v>
      </c>
      <c r="H149" s="76">
        <v>7.0000000000000007E-2</v>
      </c>
      <c r="I149" s="76">
        <v>0.4</v>
      </c>
      <c r="J149" s="76">
        <v>2.58</v>
      </c>
      <c r="K149" s="76">
        <v>4.54</v>
      </c>
      <c r="L149" s="76">
        <v>1.76</v>
      </c>
      <c r="M149" s="76">
        <v>0.06</v>
      </c>
      <c r="N149" s="76">
        <f t="shared" si="0"/>
        <v>95.878598000000011</v>
      </c>
      <c r="O149" s="76">
        <v>72.623089461529005</v>
      </c>
      <c r="P149" s="76">
        <v>0.30246583288588003</v>
      </c>
      <c r="Q149" s="76">
        <v>15.373608195648</v>
      </c>
      <c r="R149" s="76">
        <v>1.886341725606</v>
      </c>
      <c r="S149" s="76">
        <v>7.3008994144866002E-2</v>
      </c>
      <c r="T149" s="76">
        <v>0.41719425225638002</v>
      </c>
      <c r="U149" s="76">
        <v>2.6909029270536</v>
      </c>
      <c r="V149" s="76">
        <v>4.7351547631099002</v>
      </c>
      <c r="W149" s="76">
        <v>1.8356547099281</v>
      </c>
      <c r="X149" s="76">
        <v>6.2579137838457005E-2</v>
      </c>
      <c r="Y149" s="76"/>
      <c r="Z149" s="76"/>
      <c r="AA149" s="86">
        <v>1738.5481852314999</v>
      </c>
      <c r="AB149" s="76"/>
      <c r="AC149" s="76">
        <v>9.1999999999999993</v>
      </c>
      <c r="AD149" s="76"/>
      <c r="AE149" s="76">
        <v>10</v>
      </c>
      <c r="AF149" s="76">
        <v>4.5</v>
      </c>
      <c r="AG149" s="76"/>
      <c r="AH149" s="76">
        <v>4</v>
      </c>
      <c r="AI149" s="76">
        <v>18</v>
      </c>
      <c r="AJ149" s="76">
        <v>41</v>
      </c>
      <c r="AK149" s="76">
        <v>14</v>
      </c>
      <c r="AL149" s="76"/>
      <c r="AM149" s="76">
        <v>30</v>
      </c>
      <c r="AN149" s="76">
        <v>203</v>
      </c>
      <c r="AO149" s="76">
        <v>33</v>
      </c>
      <c r="AP149" s="76">
        <v>175</v>
      </c>
      <c r="AQ149" s="76">
        <v>3</v>
      </c>
      <c r="AR149" s="76">
        <v>2</v>
      </c>
      <c r="AS149" s="76"/>
      <c r="AT149" s="76">
        <v>0.53</v>
      </c>
      <c r="AU149" s="76">
        <v>1.95</v>
      </c>
      <c r="AV149" s="76">
        <v>440</v>
      </c>
      <c r="AW149" s="76">
        <v>10.15</v>
      </c>
      <c r="AX149" s="76">
        <v>24.1</v>
      </c>
      <c r="AY149" s="76"/>
      <c r="AZ149" s="76">
        <v>14.6</v>
      </c>
      <c r="BA149" s="76">
        <v>3.95</v>
      </c>
      <c r="BB149" s="76">
        <v>0.94</v>
      </c>
      <c r="BC149" s="76"/>
      <c r="BD149" s="76">
        <v>0.7</v>
      </c>
      <c r="BE149" s="76"/>
      <c r="BF149" s="76"/>
      <c r="BG149" s="76"/>
      <c r="BH149" s="76"/>
      <c r="BI149" s="76">
        <v>3.68</v>
      </c>
      <c r="BJ149" s="76">
        <v>0.54</v>
      </c>
      <c r="BK149" s="76">
        <v>4.83</v>
      </c>
      <c r="BL149" s="76">
        <v>0.2</v>
      </c>
      <c r="BM149" s="76"/>
      <c r="BN149" s="76"/>
      <c r="BO149" s="76">
        <v>9</v>
      </c>
      <c r="BP149" s="76">
        <v>2.1</v>
      </c>
      <c r="BQ149" s="76">
        <v>0.84</v>
      </c>
    </row>
    <row r="150" spans="1:69" x14ac:dyDescent="0.25">
      <c r="A150" s="72" t="s">
        <v>507</v>
      </c>
      <c r="B150" s="72" t="s">
        <v>484</v>
      </c>
      <c r="C150" s="72" t="s">
        <v>501</v>
      </c>
      <c r="D150" s="76">
        <v>64.81</v>
      </c>
      <c r="E150" s="76">
        <v>0.52</v>
      </c>
      <c r="F150" s="76">
        <v>16.239999999999998</v>
      </c>
      <c r="G150" s="76">
        <v>3.9411239999999998</v>
      </c>
      <c r="H150" s="76">
        <v>0.11</v>
      </c>
      <c r="I150" s="76">
        <v>1.57</v>
      </c>
      <c r="J150" s="76">
        <v>4.45</v>
      </c>
      <c r="K150" s="76">
        <v>3.94</v>
      </c>
      <c r="L150" s="76">
        <v>1.45</v>
      </c>
      <c r="M150" s="76">
        <v>0.11</v>
      </c>
      <c r="N150" s="76">
        <f t="shared" si="0"/>
        <v>97.141123999999991</v>
      </c>
      <c r="O150" s="76">
        <v>66.717366786903</v>
      </c>
      <c r="P150" s="76">
        <v>0.53530366809426999</v>
      </c>
      <c r="Q150" s="76">
        <v>16.717945326635999</v>
      </c>
      <c r="R150" s="76">
        <v>4.0571117954122</v>
      </c>
      <c r="S150" s="76">
        <v>0.11323731440456</v>
      </c>
      <c r="T150" s="76">
        <v>1.6162053055923</v>
      </c>
      <c r="U150" s="76">
        <v>4.5809640827297997</v>
      </c>
      <c r="V150" s="76">
        <v>4.055954715945</v>
      </c>
      <c r="W150" s="76">
        <v>1.4926736898782</v>
      </c>
      <c r="X150" s="76">
        <v>0.11323731440456</v>
      </c>
      <c r="Y150" s="76"/>
      <c r="Z150" s="76"/>
      <c r="AA150" s="86">
        <v>3117.3967459323999</v>
      </c>
      <c r="AB150" s="76"/>
      <c r="AC150" s="76">
        <v>13.64</v>
      </c>
      <c r="AD150" s="76"/>
      <c r="AE150" s="76">
        <v>53</v>
      </c>
      <c r="AF150" s="76"/>
      <c r="AG150" s="76"/>
      <c r="AH150" s="76">
        <v>5</v>
      </c>
      <c r="AI150" s="76">
        <v>27</v>
      </c>
      <c r="AJ150" s="76">
        <v>46</v>
      </c>
      <c r="AK150" s="76">
        <v>15</v>
      </c>
      <c r="AL150" s="76"/>
      <c r="AM150" s="76">
        <v>26</v>
      </c>
      <c r="AN150" s="76">
        <v>258</v>
      </c>
      <c r="AO150" s="76">
        <v>23</v>
      </c>
      <c r="AP150" s="76">
        <v>127</v>
      </c>
      <c r="AQ150" s="76">
        <v>2</v>
      </c>
      <c r="AR150" s="76">
        <v>2</v>
      </c>
      <c r="AS150" s="76"/>
      <c r="AT150" s="76">
        <v>0.47</v>
      </c>
      <c r="AU150" s="76">
        <v>1.69</v>
      </c>
      <c r="AV150" s="76">
        <v>395</v>
      </c>
      <c r="AW150" s="76">
        <v>8.42</v>
      </c>
      <c r="AX150" s="76">
        <v>19.899999999999999</v>
      </c>
      <c r="AY150" s="76"/>
      <c r="AZ150" s="76">
        <v>9</v>
      </c>
      <c r="BA150" s="76">
        <v>2.84</v>
      </c>
      <c r="BB150" s="76">
        <v>0.85</v>
      </c>
      <c r="BC150" s="76"/>
      <c r="BD150" s="76">
        <v>0.53</v>
      </c>
      <c r="BE150" s="76"/>
      <c r="BF150" s="76"/>
      <c r="BG150" s="76"/>
      <c r="BH150" s="76"/>
      <c r="BI150" s="76">
        <v>2.4300000000000002</v>
      </c>
      <c r="BJ150" s="76">
        <v>0.37</v>
      </c>
      <c r="BK150" s="76">
        <v>3.48</v>
      </c>
      <c r="BL150" s="76">
        <v>0.15</v>
      </c>
      <c r="BM150" s="76"/>
      <c r="BN150" s="76"/>
      <c r="BO150" s="76">
        <v>7</v>
      </c>
      <c r="BP150" s="76">
        <v>2.08</v>
      </c>
      <c r="BQ150" s="76">
        <v>0.83</v>
      </c>
    </row>
    <row r="151" spans="1:69" x14ac:dyDescent="0.25">
      <c r="A151" s="72" t="s">
        <v>525</v>
      </c>
      <c r="B151" s="72" t="s">
        <v>484</v>
      </c>
      <c r="C151" s="72" t="s">
        <v>501</v>
      </c>
      <c r="D151" s="76">
        <v>61.7</v>
      </c>
      <c r="E151" s="76">
        <v>0.55000000000000004</v>
      </c>
      <c r="F151" s="76">
        <v>16.760000000000002</v>
      </c>
      <c r="G151" s="76">
        <v>4.8949119999999997</v>
      </c>
      <c r="H151" s="76">
        <v>0.12</v>
      </c>
      <c r="I151" s="76">
        <v>2.6</v>
      </c>
      <c r="J151" s="76">
        <v>6.46</v>
      </c>
      <c r="K151" s="76">
        <v>3.47</v>
      </c>
      <c r="L151" s="76">
        <v>1.2</v>
      </c>
      <c r="M151" s="76">
        <v>0.11</v>
      </c>
      <c r="N151" s="76">
        <f t="shared" si="0"/>
        <v>97.864912000000004</v>
      </c>
      <c r="O151" s="76">
        <v>63.046089491196</v>
      </c>
      <c r="P151" s="76">
        <v>0.56199917698796997</v>
      </c>
      <c r="Q151" s="76">
        <v>17.125647647851999</v>
      </c>
      <c r="R151" s="76">
        <v>5.0017027553246001</v>
      </c>
      <c r="S151" s="76">
        <v>0.12261800225192</v>
      </c>
      <c r="T151" s="76">
        <v>2.6567233821249001</v>
      </c>
      <c r="U151" s="76">
        <v>6.6009357878951</v>
      </c>
      <c r="V151" s="76">
        <v>3.5457038984514</v>
      </c>
      <c r="W151" s="76">
        <v>1.2261800225192001</v>
      </c>
      <c r="X151" s="76">
        <v>0.11239983539759001</v>
      </c>
      <c r="Y151" s="76"/>
      <c r="Z151" s="76"/>
      <c r="AA151" s="86">
        <v>3297.2465581976999</v>
      </c>
      <c r="AB151" s="76"/>
      <c r="AC151" s="76">
        <v>19.88</v>
      </c>
      <c r="AD151" s="76"/>
      <c r="AE151" s="76"/>
      <c r="AF151" s="76"/>
      <c r="AG151" s="76"/>
      <c r="AH151" s="76"/>
      <c r="AI151" s="76">
        <v>13</v>
      </c>
      <c r="AJ151" s="76">
        <v>54</v>
      </c>
      <c r="AK151" s="76">
        <v>16</v>
      </c>
      <c r="AL151" s="76"/>
      <c r="AM151" s="76">
        <v>20</v>
      </c>
      <c r="AN151" s="76">
        <v>260</v>
      </c>
      <c r="AO151" s="76">
        <v>21</v>
      </c>
      <c r="AP151" s="76">
        <v>98</v>
      </c>
      <c r="AQ151" s="76">
        <v>2</v>
      </c>
      <c r="AR151" s="76">
        <v>2</v>
      </c>
      <c r="AS151" s="76"/>
      <c r="AT151" s="76">
        <v>0.28999999999999998</v>
      </c>
      <c r="AU151" s="76">
        <v>1.3</v>
      </c>
      <c r="AV151" s="76">
        <v>294</v>
      </c>
      <c r="AW151" s="76">
        <v>6.41</v>
      </c>
      <c r="AX151" s="76">
        <v>14.3</v>
      </c>
      <c r="AY151" s="76"/>
      <c r="AZ151" s="76">
        <v>6.9</v>
      </c>
      <c r="BA151" s="76">
        <v>2.48</v>
      </c>
      <c r="BB151" s="76">
        <v>0.75</v>
      </c>
      <c r="BC151" s="76"/>
      <c r="BD151" s="76">
        <v>0.45</v>
      </c>
      <c r="BE151" s="76"/>
      <c r="BF151" s="76"/>
      <c r="BG151" s="76"/>
      <c r="BH151" s="76"/>
      <c r="BI151" s="76">
        <v>2.16</v>
      </c>
      <c r="BJ151" s="76">
        <v>0.31</v>
      </c>
      <c r="BK151" s="76">
        <v>2.65</v>
      </c>
      <c r="BL151" s="76">
        <v>0.14000000000000001</v>
      </c>
      <c r="BM151" s="76"/>
      <c r="BN151" s="76"/>
      <c r="BO151" s="76">
        <v>5</v>
      </c>
      <c r="BP151" s="76">
        <v>1.34</v>
      </c>
      <c r="BQ151" s="76">
        <v>0.66</v>
      </c>
    </row>
    <row r="152" spans="1:69" x14ac:dyDescent="0.25">
      <c r="A152" s="72" t="s">
        <v>526</v>
      </c>
      <c r="B152" s="72" t="s">
        <v>484</v>
      </c>
      <c r="C152" s="72" t="s">
        <v>501</v>
      </c>
      <c r="D152" s="76">
        <v>64.62</v>
      </c>
      <c r="E152" s="76">
        <v>0.5</v>
      </c>
      <c r="F152" s="76">
        <v>15.81</v>
      </c>
      <c r="G152" s="76">
        <v>3.761164</v>
      </c>
      <c r="H152" s="76">
        <v>0.12</v>
      </c>
      <c r="I152" s="76">
        <v>1.45</v>
      </c>
      <c r="J152" s="76">
        <v>4.0199999999999996</v>
      </c>
      <c r="K152" s="76">
        <v>3.85</v>
      </c>
      <c r="L152" s="76">
        <v>1.51</v>
      </c>
      <c r="M152" s="76">
        <v>0.11</v>
      </c>
      <c r="N152" s="76">
        <f t="shared" si="0"/>
        <v>95.751164000000003</v>
      </c>
      <c r="O152" s="76">
        <v>67.487430231134994</v>
      </c>
      <c r="P152" s="76">
        <v>0.52218686344116005</v>
      </c>
      <c r="Q152" s="76">
        <v>16.511548622008998</v>
      </c>
      <c r="R152" s="76">
        <v>3.9280608640955998</v>
      </c>
      <c r="S152" s="76">
        <v>0.12532484722588</v>
      </c>
      <c r="T152" s="76">
        <v>1.5143419039793999</v>
      </c>
      <c r="U152" s="76">
        <v>4.1983823820669004</v>
      </c>
      <c r="V152" s="76">
        <v>4.0208388484968998</v>
      </c>
      <c r="W152" s="76">
        <v>1.5770043275923</v>
      </c>
      <c r="X152" s="76">
        <v>0.11488110995705</v>
      </c>
      <c r="Y152" s="76"/>
      <c r="Z152" s="76"/>
      <c r="AA152" s="86">
        <v>2997.4968710889002</v>
      </c>
      <c r="AB152" s="76"/>
      <c r="AC152" s="76">
        <v>13.63</v>
      </c>
      <c r="AD152" s="76"/>
      <c r="AE152" s="76">
        <v>59</v>
      </c>
      <c r="AF152" s="76">
        <v>9.1999999999999993</v>
      </c>
      <c r="AG152" s="76"/>
      <c r="AH152" s="76">
        <v>6</v>
      </c>
      <c r="AI152" s="76">
        <v>19</v>
      </c>
      <c r="AJ152" s="76">
        <v>50</v>
      </c>
      <c r="AK152" s="76">
        <v>15</v>
      </c>
      <c r="AL152" s="76"/>
      <c r="AM152" s="76">
        <v>26</v>
      </c>
      <c r="AN152" s="76">
        <v>235</v>
      </c>
      <c r="AO152" s="76">
        <v>25</v>
      </c>
      <c r="AP152" s="76">
        <v>128</v>
      </c>
      <c r="AQ152" s="76">
        <v>3</v>
      </c>
      <c r="AR152" s="76">
        <v>3</v>
      </c>
      <c r="AS152" s="76"/>
      <c r="AT152" s="76">
        <v>0.45</v>
      </c>
      <c r="AU152" s="76">
        <v>1.61</v>
      </c>
      <c r="AV152" s="76">
        <v>365</v>
      </c>
      <c r="AW152" s="76">
        <v>10.37</v>
      </c>
      <c r="AX152" s="76">
        <v>24.2</v>
      </c>
      <c r="AY152" s="76"/>
      <c r="AZ152" s="76">
        <v>11.4</v>
      </c>
      <c r="BA152" s="76">
        <v>3.63</v>
      </c>
      <c r="BB152" s="76">
        <v>0.97</v>
      </c>
      <c r="BC152" s="76"/>
      <c r="BD152" s="76">
        <v>0.62</v>
      </c>
      <c r="BE152" s="76"/>
      <c r="BF152" s="76"/>
      <c r="BG152" s="76"/>
      <c r="BH152" s="76"/>
      <c r="BI152" s="76">
        <v>2.5299999999999998</v>
      </c>
      <c r="BJ152" s="76">
        <v>0.36</v>
      </c>
      <c r="BK152" s="76">
        <v>3.69</v>
      </c>
      <c r="BL152" s="76">
        <v>0.16</v>
      </c>
      <c r="BM152" s="76"/>
      <c r="BN152" s="76"/>
      <c r="BO152" s="76">
        <v>7</v>
      </c>
      <c r="BP152" s="76">
        <v>2</v>
      </c>
      <c r="BQ152" s="76">
        <v>0.78</v>
      </c>
    </row>
    <row r="153" spans="1:69" x14ac:dyDescent="0.25">
      <c r="A153" s="72" t="s">
        <v>527</v>
      </c>
      <c r="B153" s="72" t="s">
        <v>484</v>
      </c>
      <c r="C153" s="72" t="s">
        <v>501</v>
      </c>
      <c r="D153" s="76">
        <v>71.37</v>
      </c>
      <c r="E153" s="76">
        <v>0.28000000000000003</v>
      </c>
      <c r="F153" s="76">
        <v>14.2</v>
      </c>
      <c r="G153" s="76">
        <v>1.6736279999999999</v>
      </c>
      <c r="H153" s="76">
        <v>7.0000000000000007E-2</v>
      </c>
      <c r="I153" s="76">
        <v>0.36</v>
      </c>
      <c r="J153" s="76">
        <v>2.37</v>
      </c>
      <c r="K153" s="76">
        <v>4.55</v>
      </c>
      <c r="L153" s="76">
        <v>1.82</v>
      </c>
      <c r="M153" s="76">
        <v>0.06</v>
      </c>
      <c r="N153" s="76">
        <f t="shared" si="0"/>
        <v>96.753627999999992</v>
      </c>
      <c r="O153" s="76">
        <v>73.764675780426998</v>
      </c>
      <c r="P153" s="76">
        <v>0.28939483282218997</v>
      </c>
      <c r="Q153" s="76">
        <v>14.676452235982</v>
      </c>
      <c r="R153" s="76">
        <v>1.7297831973805</v>
      </c>
      <c r="S153" s="76">
        <v>7.2348708205546994E-2</v>
      </c>
      <c r="T153" s="76">
        <v>0.37207907077138003</v>
      </c>
      <c r="U153" s="76">
        <v>2.4495205492448999</v>
      </c>
      <c r="V153" s="76">
        <v>4.7026660333604999</v>
      </c>
      <c r="W153" s="76">
        <v>1.8810664133442001</v>
      </c>
      <c r="X153" s="76">
        <v>6.2013178461897002E-2</v>
      </c>
      <c r="Y153" s="76"/>
      <c r="Z153" s="76"/>
      <c r="AA153" s="86">
        <v>1678.5982478097999</v>
      </c>
      <c r="AB153" s="76"/>
      <c r="AC153" s="76"/>
      <c r="AD153" s="76"/>
      <c r="AE153" s="76">
        <v>10</v>
      </c>
      <c r="AF153" s="76"/>
      <c r="AG153" s="76"/>
      <c r="AH153" s="76">
        <v>2</v>
      </c>
      <c r="AI153" s="76">
        <v>9</v>
      </c>
      <c r="AJ153" s="76">
        <v>39</v>
      </c>
      <c r="AK153" s="76">
        <v>13</v>
      </c>
      <c r="AL153" s="76"/>
      <c r="AM153" s="76">
        <v>30</v>
      </c>
      <c r="AN153" s="76">
        <v>166</v>
      </c>
      <c r="AO153" s="76">
        <v>33</v>
      </c>
      <c r="AP153" s="76">
        <v>175</v>
      </c>
      <c r="AQ153" s="76">
        <v>1</v>
      </c>
      <c r="AR153" s="76">
        <v>2</v>
      </c>
      <c r="AS153" s="76"/>
      <c r="AT153" s="76"/>
      <c r="AU153" s="76"/>
      <c r="AV153" s="76">
        <v>420</v>
      </c>
      <c r="AW153" s="76"/>
      <c r="AX153" s="76"/>
      <c r="AY153" s="76"/>
      <c r="AZ153" s="76"/>
      <c r="BA153" s="76"/>
      <c r="BB153" s="76"/>
      <c r="BC153" s="76"/>
      <c r="BD153" s="76"/>
      <c r="BE153" s="76"/>
      <c r="BF153" s="76"/>
      <c r="BG153" s="76"/>
      <c r="BH153" s="76"/>
      <c r="BI153" s="76"/>
      <c r="BJ153" s="76"/>
      <c r="BK153" s="76"/>
      <c r="BL153" s="76"/>
      <c r="BM153" s="76"/>
      <c r="BN153" s="76"/>
      <c r="BO153" s="76">
        <v>10</v>
      </c>
      <c r="BP153" s="76">
        <v>4</v>
      </c>
      <c r="BQ153" s="76"/>
    </row>
    <row r="154" spans="1:69" x14ac:dyDescent="0.25">
      <c r="A154" s="72" t="s">
        <v>509</v>
      </c>
      <c r="B154" s="72" t="s">
        <v>484</v>
      </c>
      <c r="C154" s="72" t="s">
        <v>501</v>
      </c>
      <c r="D154" s="76">
        <v>69.52</v>
      </c>
      <c r="E154" s="76">
        <v>0.28999999999999998</v>
      </c>
      <c r="F154" s="76">
        <v>14.41</v>
      </c>
      <c r="G154" s="76">
        <v>1.7006220000000001</v>
      </c>
      <c r="H154" s="76">
        <v>7.0000000000000007E-2</v>
      </c>
      <c r="I154" s="76">
        <v>0.38</v>
      </c>
      <c r="J154" s="76">
        <v>2.54</v>
      </c>
      <c r="K154" s="76">
        <v>4.53</v>
      </c>
      <c r="L154" s="76">
        <v>1.76</v>
      </c>
      <c r="M154" s="76">
        <v>0.06</v>
      </c>
      <c r="N154" s="76">
        <f t="shared" si="0"/>
        <v>95.260621999999998</v>
      </c>
      <c r="O154" s="76">
        <v>72.978738266058997</v>
      </c>
      <c r="P154" s="76">
        <v>0.30442799334231002</v>
      </c>
      <c r="Q154" s="76">
        <v>15.126922014009001</v>
      </c>
      <c r="R154" s="76">
        <v>1.7852308375648001</v>
      </c>
      <c r="S154" s="76">
        <v>7.3482619082626002E-2</v>
      </c>
      <c r="T154" s="76">
        <v>0.39890564644853999</v>
      </c>
      <c r="U154" s="76">
        <v>2.6663693209981001</v>
      </c>
      <c r="V154" s="76">
        <v>4.7553752063471002</v>
      </c>
      <c r="W154" s="76">
        <v>1.8475629940774001</v>
      </c>
      <c r="X154" s="76">
        <v>6.2985102070822002E-2</v>
      </c>
      <c r="Y154" s="76"/>
      <c r="Z154" s="76"/>
      <c r="AA154" s="86">
        <v>1738.5481852314999</v>
      </c>
      <c r="AB154" s="76"/>
      <c r="AC154" s="76">
        <v>8.92</v>
      </c>
      <c r="AD154" s="76"/>
      <c r="AE154" s="76">
        <v>12</v>
      </c>
      <c r="AF154" s="76"/>
      <c r="AG154" s="76"/>
      <c r="AH154" s="76">
        <v>4</v>
      </c>
      <c r="AI154" s="76">
        <v>11</v>
      </c>
      <c r="AJ154" s="76">
        <v>39</v>
      </c>
      <c r="AK154" s="76">
        <v>14</v>
      </c>
      <c r="AL154" s="76"/>
      <c r="AM154" s="76">
        <v>30</v>
      </c>
      <c r="AN154" s="76">
        <v>182</v>
      </c>
      <c r="AO154" s="76">
        <v>33</v>
      </c>
      <c r="AP154" s="76">
        <v>172</v>
      </c>
      <c r="AQ154" s="76">
        <v>1</v>
      </c>
      <c r="AR154" s="76">
        <v>2</v>
      </c>
      <c r="AS154" s="76"/>
      <c r="AT154" s="76">
        <v>0.51</v>
      </c>
      <c r="AU154" s="76">
        <v>1.99</v>
      </c>
      <c r="AV154" s="76">
        <v>422</v>
      </c>
      <c r="AW154" s="76">
        <v>10.199999999999999</v>
      </c>
      <c r="AX154" s="76">
        <v>25.3</v>
      </c>
      <c r="AY154" s="76"/>
      <c r="AZ154" s="76">
        <v>14.6</v>
      </c>
      <c r="BA154" s="76">
        <v>3.99</v>
      </c>
      <c r="BB154" s="76">
        <v>0.98</v>
      </c>
      <c r="BC154" s="76"/>
      <c r="BD154" s="76">
        <v>0.78</v>
      </c>
      <c r="BE154" s="76"/>
      <c r="BF154" s="76"/>
      <c r="BG154" s="76"/>
      <c r="BH154" s="76"/>
      <c r="BI154" s="76">
        <v>3.58</v>
      </c>
      <c r="BJ154" s="76">
        <v>0.55000000000000004</v>
      </c>
      <c r="BK154" s="76">
        <v>4.8499999999999996</v>
      </c>
      <c r="BL154" s="76">
        <v>0.88</v>
      </c>
      <c r="BM154" s="76"/>
      <c r="BN154" s="76"/>
      <c r="BO154" s="76">
        <v>9</v>
      </c>
      <c r="BP154" s="76">
        <v>2.19</v>
      </c>
      <c r="BQ154" s="76">
        <v>0.76</v>
      </c>
    </row>
    <row r="155" spans="1:69" x14ac:dyDescent="0.25">
      <c r="A155" s="72" t="s">
        <v>528</v>
      </c>
      <c r="B155" s="72" t="s">
        <v>484</v>
      </c>
      <c r="C155" s="72" t="s">
        <v>501</v>
      </c>
      <c r="D155" s="76">
        <v>71.260000000000005</v>
      </c>
      <c r="E155" s="76">
        <v>0.27</v>
      </c>
      <c r="F155" s="76">
        <v>14.04</v>
      </c>
      <c r="G155" s="76">
        <v>1.655632</v>
      </c>
      <c r="H155" s="76">
        <v>7.0000000000000007E-2</v>
      </c>
      <c r="I155" s="76">
        <v>0.36</v>
      </c>
      <c r="J155" s="76">
        <v>2.2999999999999998</v>
      </c>
      <c r="K155" s="76">
        <v>4.51</v>
      </c>
      <c r="L155" s="76">
        <v>1.83</v>
      </c>
      <c r="M155" s="76">
        <v>0.05</v>
      </c>
      <c r="N155" s="76">
        <f t="shared" si="0"/>
        <v>96.345631999999981</v>
      </c>
      <c r="O155" s="76">
        <v>73.962875659999</v>
      </c>
      <c r="P155" s="76">
        <v>0.28024103884647</v>
      </c>
      <c r="Q155" s="76">
        <v>14.572534020017001</v>
      </c>
      <c r="R155" s="76">
        <v>1.7184297467684</v>
      </c>
      <c r="S155" s="76">
        <v>7.2655084145382007E-2</v>
      </c>
      <c r="T155" s="76">
        <v>0.37365471846196002</v>
      </c>
      <c r="U155" s="76">
        <v>2.3872384790624999</v>
      </c>
      <c r="V155" s="76">
        <v>4.6810632785096002</v>
      </c>
      <c r="W155" s="76">
        <v>1.8994114855149999</v>
      </c>
      <c r="X155" s="76">
        <v>5.1896488675273002E-2</v>
      </c>
      <c r="Y155" s="76"/>
      <c r="Z155" s="76"/>
      <c r="AA155" s="86">
        <v>1618.648310388</v>
      </c>
      <c r="AB155" s="76"/>
      <c r="AC155" s="76">
        <v>8.81</v>
      </c>
      <c r="AD155" s="76"/>
      <c r="AE155" s="76">
        <v>10</v>
      </c>
      <c r="AF155" s="76"/>
      <c r="AG155" s="76"/>
      <c r="AH155" s="76">
        <v>3</v>
      </c>
      <c r="AI155" s="76">
        <v>11</v>
      </c>
      <c r="AJ155" s="76">
        <v>39</v>
      </c>
      <c r="AK155" s="76">
        <v>13</v>
      </c>
      <c r="AL155" s="76"/>
      <c r="AM155" s="76">
        <v>31</v>
      </c>
      <c r="AN155" s="76">
        <v>166</v>
      </c>
      <c r="AO155" s="76">
        <v>33</v>
      </c>
      <c r="AP155" s="76">
        <v>178</v>
      </c>
      <c r="AQ155" s="76">
        <v>1</v>
      </c>
      <c r="AR155" s="76">
        <v>2</v>
      </c>
      <c r="AS155" s="76"/>
      <c r="AT155" s="76">
        <v>0.49</v>
      </c>
      <c r="AU155" s="76">
        <v>2.11</v>
      </c>
      <c r="AV155" s="76">
        <v>431</v>
      </c>
      <c r="AW155" s="76">
        <v>10.73</v>
      </c>
      <c r="AX155" s="76">
        <v>26.4</v>
      </c>
      <c r="AY155" s="76"/>
      <c r="AZ155" s="76">
        <v>14.3</v>
      </c>
      <c r="BA155" s="76">
        <v>4.04</v>
      </c>
      <c r="BB155" s="76">
        <v>0.95</v>
      </c>
      <c r="BC155" s="76"/>
      <c r="BD155" s="76">
        <v>0.76</v>
      </c>
      <c r="BE155" s="76"/>
      <c r="BF155" s="76"/>
      <c r="BG155" s="76"/>
      <c r="BH155" s="76"/>
      <c r="BI155" s="76">
        <v>3.51</v>
      </c>
      <c r="BJ155" s="76">
        <v>0.56999999999999995</v>
      </c>
      <c r="BK155" s="76">
        <v>5.08</v>
      </c>
      <c r="BL155" s="76">
        <v>0.33</v>
      </c>
      <c r="BM155" s="76"/>
      <c r="BN155" s="76"/>
      <c r="BO155" s="76">
        <v>10</v>
      </c>
      <c r="BP155" s="76">
        <v>2.29</v>
      </c>
      <c r="BQ155" s="76">
        <v>0.78</v>
      </c>
    </row>
    <row r="156" spans="1:69" x14ac:dyDescent="0.25">
      <c r="A156" s="72" t="s">
        <v>529</v>
      </c>
      <c r="B156" s="72" t="s">
        <v>484</v>
      </c>
      <c r="C156" s="72" t="s">
        <v>501</v>
      </c>
      <c r="D156" s="76">
        <v>69.790000000000006</v>
      </c>
      <c r="E156" s="76">
        <v>0.27</v>
      </c>
      <c r="F156" s="76">
        <v>14.29</v>
      </c>
      <c r="G156" s="76">
        <v>1.6646300000000001</v>
      </c>
      <c r="H156" s="76">
        <v>7.0000000000000007E-2</v>
      </c>
      <c r="I156" s="76">
        <v>0.38</v>
      </c>
      <c r="J156" s="76">
        <v>2.31</v>
      </c>
      <c r="K156" s="76">
        <v>4.45</v>
      </c>
      <c r="L156" s="76">
        <v>1.81</v>
      </c>
      <c r="M156" s="76">
        <v>0.05</v>
      </c>
      <c r="N156" s="76">
        <f t="shared" si="0"/>
        <v>95.08462999999999</v>
      </c>
      <c r="O156" s="76">
        <v>73.397772068945002</v>
      </c>
      <c r="P156" s="76">
        <v>0.28395756496080998</v>
      </c>
      <c r="Q156" s="76">
        <v>15.028717049221999</v>
      </c>
      <c r="R156" s="76">
        <v>1.7506825235582</v>
      </c>
      <c r="S156" s="76">
        <v>7.3618627952803994E-2</v>
      </c>
      <c r="T156" s="76">
        <v>0.39964398031522003</v>
      </c>
      <c r="U156" s="76">
        <v>2.4294147224425</v>
      </c>
      <c r="V156" s="76">
        <v>4.6800413484282002</v>
      </c>
      <c r="W156" s="76">
        <v>1.9035673799224999</v>
      </c>
      <c r="X156" s="76">
        <v>5.2584734252003003E-2</v>
      </c>
      <c r="Y156" s="76"/>
      <c r="Z156" s="76"/>
      <c r="AA156" s="86">
        <v>1618.648310388</v>
      </c>
      <c r="AB156" s="76"/>
      <c r="AC156" s="76">
        <v>8.1999999999999993</v>
      </c>
      <c r="AD156" s="76"/>
      <c r="AE156" s="76">
        <v>13</v>
      </c>
      <c r="AF156" s="76"/>
      <c r="AG156" s="76"/>
      <c r="AH156" s="76">
        <v>3</v>
      </c>
      <c r="AI156" s="76">
        <v>9</v>
      </c>
      <c r="AJ156" s="76">
        <v>37</v>
      </c>
      <c r="AK156" s="76">
        <v>13</v>
      </c>
      <c r="AL156" s="76"/>
      <c r="AM156" s="76">
        <v>30</v>
      </c>
      <c r="AN156" s="76">
        <v>164</v>
      </c>
      <c r="AO156" s="76">
        <v>32</v>
      </c>
      <c r="AP156" s="76">
        <v>178</v>
      </c>
      <c r="AQ156" s="76">
        <v>1</v>
      </c>
      <c r="AR156" s="76">
        <v>1</v>
      </c>
      <c r="AS156" s="76"/>
      <c r="AT156" s="76">
        <v>0.48</v>
      </c>
      <c r="AU156" s="76">
        <v>2.23</v>
      </c>
      <c r="AV156" s="76">
        <v>416</v>
      </c>
      <c r="AW156" s="76">
        <v>10.77</v>
      </c>
      <c r="AX156" s="76">
        <v>26.3</v>
      </c>
      <c r="AY156" s="76"/>
      <c r="AZ156" s="76">
        <v>15.3</v>
      </c>
      <c r="BA156" s="76">
        <v>3.98</v>
      </c>
      <c r="BB156" s="76">
        <v>0.92</v>
      </c>
      <c r="BC156" s="76"/>
      <c r="BD156" s="76">
        <v>0.73</v>
      </c>
      <c r="BE156" s="76"/>
      <c r="BF156" s="76"/>
      <c r="BG156" s="76"/>
      <c r="BH156" s="76"/>
      <c r="BI156" s="76">
        <v>3.47</v>
      </c>
      <c r="BJ156" s="76">
        <v>0.54</v>
      </c>
      <c r="BK156" s="76">
        <v>5.1100000000000003</v>
      </c>
      <c r="BL156" s="76">
        <v>0.63</v>
      </c>
      <c r="BM156" s="76"/>
      <c r="BN156" s="76"/>
      <c r="BO156" s="76">
        <v>10</v>
      </c>
      <c r="BP156" s="76">
        <v>2.4</v>
      </c>
      <c r="BQ156" s="76">
        <v>1.35</v>
      </c>
    </row>
    <row r="157" spans="1:69" x14ac:dyDescent="0.25">
      <c r="A157" s="72" t="s">
        <v>530</v>
      </c>
      <c r="B157" s="72" t="s">
        <v>484</v>
      </c>
      <c r="C157" s="72" t="s">
        <v>501</v>
      </c>
      <c r="D157" s="76">
        <v>69.55</v>
      </c>
      <c r="E157" s="76">
        <v>0.34</v>
      </c>
      <c r="F157" s="76">
        <v>14.61</v>
      </c>
      <c r="G157" s="76">
        <v>2.0425460000000002</v>
      </c>
      <c r="H157" s="76">
        <v>0.08</v>
      </c>
      <c r="I157" s="76">
        <v>0.52</v>
      </c>
      <c r="J157" s="76">
        <v>2.87</v>
      </c>
      <c r="K157" s="76">
        <v>4.5999999999999996</v>
      </c>
      <c r="L157" s="76">
        <v>1.76</v>
      </c>
      <c r="M157" s="76">
        <v>7.0000000000000007E-2</v>
      </c>
      <c r="N157" s="76">
        <f t="shared" si="0"/>
        <v>96.442545999999993</v>
      </c>
      <c r="O157" s="76">
        <v>72.115474844473994</v>
      </c>
      <c r="P157" s="76">
        <v>0.35254150175587001</v>
      </c>
      <c r="Q157" s="76">
        <v>15.148915707804001</v>
      </c>
      <c r="R157" s="76">
        <v>2.1178889242513002</v>
      </c>
      <c r="S157" s="76">
        <v>8.2950941589617994E-2</v>
      </c>
      <c r="T157" s="76">
        <v>0.53918112033250998</v>
      </c>
      <c r="U157" s="76">
        <v>2.9758650295275002</v>
      </c>
      <c r="V157" s="76">
        <v>4.7696791414030004</v>
      </c>
      <c r="W157" s="76">
        <v>1.8249207149716</v>
      </c>
      <c r="X157" s="76">
        <v>7.2582073890915005E-2</v>
      </c>
      <c r="Y157" s="76"/>
      <c r="Z157" s="76"/>
      <c r="AA157" s="86">
        <v>2038.2978723404001</v>
      </c>
      <c r="AB157" s="76"/>
      <c r="AC157" s="76">
        <v>10.18</v>
      </c>
      <c r="AD157" s="76"/>
      <c r="AE157" s="76">
        <v>17</v>
      </c>
      <c r="AF157" s="76"/>
      <c r="AG157" s="76"/>
      <c r="AH157" s="76">
        <v>3</v>
      </c>
      <c r="AI157" s="76">
        <v>6</v>
      </c>
      <c r="AJ157" s="76">
        <v>41</v>
      </c>
      <c r="AK157" s="76">
        <v>14</v>
      </c>
      <c r="AL157" s="76"/>
      <c r="AM157" s="76">
        <v>27</v>
      </c>
      <c r="AN157" s="76">
        <v>191</v>
      </c>
      <c r="AO157" s="76">
        <v>32</v>
      </c>
      <c r="AP157" s="76">
        <v>158</v>
      </c>
      <c r="AQ157" s="76"/>
      <c r="AR157" s="76">
        <v>2</v>
      </c>
      <c r="AS157" s="76"/>
      <c r="AT157" s="76">
        <v>0.52</v>
      </c>
      <c r="AU157" s="76">
        <v>1.91</v>
      </c>
      <c r="AV157" s="76">
        <v>405</v>
      </c>
      <c r="AW157" s="76">
        <v>9.9</v>
      </c>
      <c r="AX157" s="76">
        <v>23.8</v>
      </c>
      <c r="AY157" s="76"/>
      <c r="AZ157" s="76">
        <v>14.4</v>
      </c>
      <c r="BA157" s="76">
        <v>3.78</v>
      </c>
      <c r="BB157" s="76">
        <v>1.01</v>
      </c>
      <c r="BC157" s="76"/>
      <c r="BD157" s="76">
        <v>0.72</v>
      </c>
      <c r="BE157" s="76"/>
      <c r="BF157" s="76"/>
      <c r="BG157" s="76"/>
      <c r="BH157" s="76"/>
      <c r="BI157" s="76">
        <v>3.45</v>
      </c>
      <c r="BJ157" s="76">
        <v>0.52</v>
      </c>
      <c r="BK157" s="76">
        <v>4.43</v>
      </c>
      <c r="BL157" s="76">
        <v>0.36</v>
      </c>
      <c r="BM157" s="76"/>
      <c r="BN157" s="76"/>
      <c r="BO157" s="76">
        <v>9</v>
      </c>
      <c r="BP157" s="76">
        <v>1.94</v>
      </c>
      <c r="BQ157" s="76">
        <v>0.82</v>
      </c>
    </row>
    <row r="158" spans="1:69" x14ac:dyDescent="0.25">
      <c r="A158" s="72" t="s">
        <v>531</v>
      </c>
      <c r="B158" s="72" t="s">
        <v>484</v>
      </c>
      <c r="C158" s="72" t="s">
        <v>501</v>
      </c>
      <c r="D158" s="76">
        <v>60</v>
      </c>
      <c r="E158" s="76">
        <v>0.67</v>
      </c>
      <c r="F158" s="76">
        <v>18.52</v>
      </c>
      <c r="G158" s="76">
        <v>4.4720060000000004</v>
      </c>
      <c r="H158" s="76">
        <v>0.12</v>
      </c>
      <c r="I158" s="76">
        <v>1.67</v>
      </c>
      <c r="J158" s="76">
        <v>6.15</v>
      </c>
      <c r="K158" s="76">
        <v>4.3899999999999997</v>
      </c>
      <c r="L158" s="76">
        <v>0.87</v>
      </c>
      <c r="M158" s="76">
        <v>0.25</v>
      </c>
      <c r="N158" s="76">
        <f t="shared" si="0"/>
        <v>97.112006000000008</v>
      </c>
      <c r="O158" s="76">
        <v>61.784327676229999</v>
      </c>
      <c r="P158" s="76">
        <v>0.68992499238456995</v>
      </c>
      <c r="Q158" s="76">
        <v>19.070762476062999</v>
      </c>
      <c r="R158" s="76">
        <v>4.6049980679011</v>
      </c>
      <c r="S158" s="76">
        <v>0.12356865535246001</v>
      </c>
      <c r="T158" s="76">
        <v>1.7196637869883999</v>
      </c>
      <c r="U158" s="76">
        <v>6.3328935868135998</v>
      </c>
      <c r="V158" s="76">
        <v>4.5205533083107996</v>
      </c>
      <c r="W158" s="76">
        <v>0.89587275130532995</v>
      </c>
      <c r="X158" s="76">
        <v>0.25743469865096003</v>
      </c>
      <c r="Y158" s="76"/>
      <c r="Z158" s="76"/>
      <c r="AA158" s="86">
        <v>4016.6458072590999</v>
      </c>
      <c r="AB158" s="76"/>
      <c r="AC158" s="76">
        <v>16.34</v>
      </c>
      <c r="AD158" s="76"/>
      <c r="AE158" s="76">
        <v>69</v>
      </c>
      <c r="AF158" s="76">
        <v>5.2</v>
      </c>
      <c r="AG158" s="76"/>
      <c r="AH158" s="76">
        <v>3</v>
      </c>
      <c r="AI158" s="76">
        <v>8</v>
      </c>
      <c r="AJ158" s="76">
        <v>56</v>
      </c>
      <c r="AK158" s="76">
        <v>17</v>
      </c>
      <c r="AL158" s="76"/>
      <c r="AM158" s="76">
        <v>13</v>
      </c>
      <c r="AN158" s="76">
        <v>347</v>
      </c>
      <c r="AO158" s="76">
        <v>22</v>
      </c>
      <c r="AP158" s="76">
        <v>82</v>
      </c>
      <c r="AQ158" s="76"/>
      <c r="AR158" s="76">
        <v>2</v>
      </c>
      <c r="AS158" s="76"/>
      <c r="AT158" s="76">
        <v>0.27</v>
      </c>
      <c r="AU158" s="76">
        <v>0.94</v>
      </c>
      <c r="AV158" s="76">
        <v>264</v>
      </c>
      <c r="AW158" s="76">
        <v>6.4</v>
      </c>
      <c r="AX158" s="76">
        <v>16.7</v>
      </c>
      <c r="AY158" s="76"/>
      <c r="AZ158" s="76">
        <v>8.1999999999999993</v>
      </c>
      <c r="BA158" s="76">
        <v>2.93</v>
      </c>
      <c r="BB158" s="76">
        <v>1.1599999999999999</v>
      </c>
      <c r="BC158" s="76"/>
      <c r="BD158" s="76">
        <v>0.55000000000000004</v>
      </c>
      <c r="BE158" s="76"/>
      <c r="BF158" s="76"/>
      <c r="BG158" s="76"/>
      <c r="BH158" s="76"/>
      <c r="BI158" s="76">
        <v>2.27</v>
      </c>
      <c r="BJ158" s="76">
        <v>0.34</v>
      </c>
      <c r="BK158" s="76">
        <v>2.4300000000000002</v>
      </c>
      <c r="BL158" s="76">
        <v>0.21</v>
      </c>
      <c r="BM158" s="76"/>
      <c r="BN158" s="76"/>
      <c r="BO158" s="76">
        <v>6</v>
      </c>
      <c r="BP158" s="76">
        <v>0.92</v>
      </c>
      <c r="BQ158" s="76">
        <v>0.52</v>
      </c>
    </row>
    <row r="159" spans="1:69" x14ac:dyDescent="0.25">
      <c r="A159" s="72" t="s">
        <v>532</v>
      </c>
      <c r="B159" s="72" t="s">
        <v>484</v>
      </c>
      <c r="C159" s="72" t="s">
        <v>501</v>
      </c>
      <c r="D159" s="76">
        <v>70.680000000000007</v>
      </c>
      <c r="E159" s="76">
        <v>0.28000000000000003</v>
      </c>
      <c r="F159" s="76">
        <v>14.18</v>
      </c>
      <c r="G159" s="76">
        <v>1.6736279999999999</v>
      </c>
      <c r="H159" s="76">
        <v>7.0000000000000007E-2</v>
      </c>
      <c r="I159" s="76">
        <v>0.38</v>
      </c>
      <c r="J159" s="76">
        <v>2.46</v>
      </c>
      <c r="K159" s="76">
        <v>4.51</v>
      </c>
      <c r="L159" s="76">
        <v>1.84</v>
      </c>
      <c r="M159" s="76">
        <v>0.06</v>
      </c>
      <c r="N159" s="76">
        <f t="shared" si="0"/>
        <v>96.133628000000002</v>
      </c>
      <c r="O159" s="76">
        <v>73.522659521389997</v>
      </c>
      <c r="P159" s="76">
        <v>0.29126124315208002</v>
      </c>
      <c r="Q159" s="76">
        <v>14.750301528202</v>
      </c>
      <c r="R159" s="76">
        <v>1.7409391851933</v>
      </c>
      <c r="S159" s="76">
        <v>7.2815310788021004E-2</v>
      </c>
      <c r="T159" s="76">
        <v>0.39528311570640001</v>
      </c>
      <c r="U159" s="76">
        <v>2.5589380648361999</v>
      </c>
      <c r="V159" s="76">
        <v>4.6913864521996</v>
      </c>
      <c r="W159" s="76">
        <v>1.9140024549993999</v>
      </c>
      <c r="X159" s="76">
        <v>6.2413123532589002E-2</v>
      </c>
      <c r="Y159" s="76"/>
      <c r="Z159" s="76"/>
      <c r="AA159" s="86">
        <v>1678.5982478097999</v>
      </c>
      <c r="AB159" s="76"/>
      <c r="AC159" s="76">
        <v>8.2899999999999991</v>
      </c>
      <c r="AD159" s="76"/>
      <c r="AE159" s="76">
        <v>13</v>
      </c>
      <c r="AF159" s="76"/>
      <c r="AG159" s="76"/>
      <c r="AH159" s="76">
        <v>3</v>
      </c>
      <c r="AI159" s="76">
        <v>5</v>
      </c>
      <c r="AJ159" s="76">
        <v>38</v>
      </c>
      <c r="AK159" s="76">
        <v>14</v>
      </c>
      <c r="AL159" s="76"/>
      <c r="AM159" s="76">
        <v>29</v>
      </c>
      <c r="AN159" s="76">
        <v>182</v>
      </c>
      <c r="AO159" s="76">
        <v>31</v>
      </c>
      <c r="AP159" s="76">
        <v>165</v>
      </c>
      <c r="AQ159" s="76">
        <v>1</v>
      </c>
      <c r="AR159" s="76">
        <v>2</v>
      </c>
      <c r="AS159" s="76"/>
      <c r="AT159" s="76">
        <v>0.53</v>
      </c>
      <c r="AU159" s="76">
        <v>2.0499999999999998</v>
      </c>
      <c r="AV159" s="76">
        <v>425</v>
      </c>
      <c r="AW159" s="76">
        <v>10.220000000000001</v>
      </c>
      <c r="AX159" s="76">
        <v>25.4</v>
      </c>
      <c r="AY159" s="76"/>
      <c r="AZ159" s="76">
        <v>12.7</v>
      </c>
      <c r="BA159" s="76">
        <v>3.8</v>
      </c>
      <c r="BB159" s="76">
        <v>0.96</v>
      </c>
      <c r="BC159" s="76"/>
      <c r="BD159" s="76">
        <v>0.71</v>
      </c>
      <c r="BE159" s="76"/>
      <c r="BF159" s="76"/>
      <c r="BG159" s="76"/>
      <c r="BH159" s="76"/>
      <c r="BI159" s="76">
        <v>3.59</v>
      </c>
      <c r="BJ159" s="76">
        <v>0.55000000000000004</v>
      </c>
      <c r="BK159" s="76">
        <v>5.0199999999999996</v>
      </c>
      <c r="BL159" s="76">
        <v>0.43</v>
      </c>
      <c r="BM159" s="76"/>
      <c r="BN159" s="76"/>
      <c r="BO159" s="76">
        <v>8</v>
      </c>
      <c r="BP159" s="76">
        <v>2.2200000000000002</v>
      </c>
      <c r="BQ159" s="76">
        <v>0.76</v>
      </c>
    </row>
    <row r="160" spans="1:69" x14ac:dyDescent="0.25">
      <c r="A160" s="72" t="s">
        <v>533</v>
      </c>
      <c r="B160" s="72" t="s">
        <v>484</v>
      </c>
      <c r="C160" s="72" t="s">
        <v>501</v>
      </c>
      <c r="D160" s="76">
        <v>70.64</v>
      </c>
      <c r="E160" s="76">
        <v>0.27</v>
      </c>
      <c r="F160" s="76">
        <v>14.19</v>
      </c>
      <c r="G160" s="76">
        <v>1.6646300000000001</v>
      </c>
      <c r="H160" s="76">
        <v>7.0000000000000007E-2</v>
      </c>
      <c r="I160" s="76">
        <v>0.38</v>
      </c>
      <c r="J160" s="76">
        <v>2.4500000000000002</v>
      </c>
      <c r="K160" s="76">
        <v>4.47</v>
      </c>
      <c r="L160" s="76">
        <v>1.84</v>
      </c>
      <c r="M160" s="76">
        <v>0.05</v>
      </c>
      <c r="N160" s="76">
        <f t="shared" si="0"/>
        <v>96.024629999999988</v>
      </c>
      <c r="O160" s="76">
        <v>73.564459451705005</v>
      </c>
      <c r="P160" s="76">
        <v>0.28117786030522002</v>
      </c>
      <c r="Q160" s="76">
        <v>14.777458658263001</v>
      </c>
      <c r="R160" s="76">
        <v>1.7335448207402999</v>
      </c>
      <c r="S160" s="76">
        <v>7.2897963782834002E-2</v>
      </c>
      <c r="T160" s="76">
        <v>0.39573180339253</v>
      </c>
      <c r="U160" s="76">
        <v>2.5514287323992</v>
      </c>
      <c r="V160" s="76">
        <v>4.6550556872752002</v>
      </c>
      <c r="W160" s="76">
        <v>1.9161750480059001</v>
      </c>
      <c r="X160" s="76">
        <v>5.2069974130594998E-2</v>
      </c>
      <c r="Y160" s="76"/>
      <c r="Z160" s="76"/>
      <c r="AA160" s="86">
        <v>1618.648310388</v>
      </c>
      <c r="AB160" s="76"/>
      <c r="AC160" s="76">
        <v>8.85</v>
      </c>
      <c r="AD160" s="76"/>
      <c r="AE160" s="76">
        <v>11</v>
      </c>
      <c r="AF160" s="76"/>
      <c r="AG160" s="76"/>
      <c r="AH160" s="76">
        <v>3</v>
      </c>
      <c r="AI160" s="76">
        <v>9</v>
      </c>
      <c r="AJ160" s="76">
        <v>39</v>
      </c>
      <c r="AK160" s="76">
        <v>13</v>
      </c>
      <c r="AL160" s="76"/>
      <c r="AM160" s="76">
        <v>31</v>
      </c>
      <c r="AN160" s="76">
        <v>169</v>
      </c>
      <c r="AO160" s="76">
        <v>32</v>
      </c>
      <c r="AP160" s="76">
        <v>168</v>
      </c>
      <c r="AQ160" s="76">
        <v>1</v>
      </c>
      <c r="AR160" s="76">
        <v>2</v>
      </c>
      <c r="AS160" s="76"/>
      <c r="AT160" s="76">
        <v>0.46</v>
      </c>
      <c r="AU160" s="76">
        <v>2.0499999999999998</v>
      </c>
      <c r="AV160" s="76">
        <v>436</v>
      </c>
      <c r="AW160" s="76">
        <v>10.119999999999999</v>
      </c>
      <c r="AX160" s="76">
        <v>25.1</v>
      </c>
      <c r="AY160" s="76"/>
      <c r="AZ160" s="76">
        <v>13.2</v>
      </c>
      <c r="BA160" s="76">
        <v>3.85</v>
      </c>
      <c r="BB160" s="76">
        <v>0.95</v>
      </c>
      <c r="BC160" s="76"/>
      <c r="BD160" s="76">
        <v>0.72</v>
      </c>
      <c r="BE160" s="76"/>
      <c r="BF160" s="76"/>
      <c r="BG160" s="76"/>
      <c r="BH160" s="76"/>
      <c r="BI160" s="76">
        <v>3.57</v>
      </c>
      <c r="BJ160" s="76">
        <v>0.55000000000000004</v>
      </c>
      <c r="BK160" s="76">
        <v>5.01</v>
      </c>
      <c r="BL160" s="76">
        <v>0.31</v>
      </c>
      <c r="BM160" s="76"/>
      <c r="BN160" s="76"/>
      <c r="BO160" s="76">
        <v>10</v>
      </c>
      <c r="BP160" s="76">
        <v>2.1800000000000002</v>
      </c>
      <c r="BQ160" s="76">
        <v>1.22</v>
      </c>
    </row>
    <row r="161" spans="1:69" x14ac:dyDescent="0.25">
      <c r="A161" s="72" t="s">
        <v>534</v>
      </c>
      <c r="B161" s="72" t="s">
        <v>484</v>
      </c>
      <c r="C161" s="72" t="s">
        <v>501</v>
      </c>
      <c r="D161" s="76">
        <v>59.61</v>
      </c>
      <c r="E161" s="76">
        <v>0.7</v>
      </c>
      <c r="F161" s="76">
        <v>18.850000000000001</v>
      </c>
      <c r="G161" s="76">
        <v>4.9489000000000001</v>
      </c>
      <c r="H161" s="76">
        <v>0.12</v>
      </c>
      <c r="I161" s="76">
        <v>1.86</v>
      </c>
      <c r="J161" s="76">
        <v>6.7</v>
      </c>
      <c r="K161" s="76">
        <v>4.3099999999999996</v>
      </c>
      <c r="L161" s="76">
        <v>0.82</v>
      </c>
      <c r="M161" s="76">
        <v>0.21</v>
      </c>
      <c r="N161" s="76">
        <f t="shared" si="0"/>
        <v>98.128899999999987</v>
      </c>
      <c r="O161" s="76">
        <v>60.746630197628001</v>
      </c>
      <c r="P161" s="76">
        <v>0.71334744402515005</v>
      </c>
      <c r="Q161" s="76">
        <v>19.20942759982</v>
      </c>
      <c r="R161" s="76">
        <v>5.0432645224800998</v>
      </c>
      <c r="S161" s="76">
        <v>0.12228813326146</v>
      </c>
      <c r="T161" s="76">
        <v>1.8954660655526001</v>
      </c>
      <c r="U161" s="76">
        <v>6.8277541070979</v>
      </c>
      <c r="V161" s="76">
        <v>4.3921821196405997</v>
      </c>
      <c r="W161" s="76">
        <v>0.83563557728660998</v>
      </c>
      <c r="X161" s="76">
        <v>0.21400423320754999</v>
      </c>
      <c r="Y161" s="76"/>
      <c r="Z161" s="76"/>
      <c r="AA161" s="86">
        <v>4196.4956195244004</v>
      </c>
      <c r="AB161" s="76"/>
      <c r="AC161" s="76">
        <v>17.57</v>
      </c>
      <c r="AD161" s="76"/>
      <c r="AE161" s="76">
        <v>112</v>
      </c>
      <c r="AF161" s="76">
        <v>6.8</v>
      </c>
      <c r="AG161" s="76"/>
      <c r="AH161" s="76">
        <v>5</v>
      </c>
      <c r="AI161" s="76">
        <v>18</v>
      </c>
      <c r="AJ161" s="76">
        <v>54</v>
      </c>
      <c r="AK161" s="76">
        <v>17</v>
      </c>
      <c r="AL161" s="76"/>
      <c r="AM161" s="76">
        <v>12</v>
      </c>
      <c r="AN161" s="76">
        <v>346</v>
      </c>
      <c r="AO161" s="76">
        <v>21</v>
      </c>
      <c r="AP161" s="76">
        <v>77</v>
      </c>
      <c r="AQ161" s="76"/>
      <c r="AR161" s="76">
        <v>2</v>
      </c>
      <c r="AS161" s="76"/>
      <c r="AT161" s="76">
        <v>0.3</v>
      </c>
      <c r="AU161" s="76">
        <v>0.98</v>
      </c>
      <c r="AV161" s="76">
        <v>239</v>
      </c>
      <c r="AW161" s="76">
        <v>5.98</v>
      </c>
      <c r="AX161" s="76">
        <v>15.4</v>
      </c>
      <c r="AY161" s="76"/>
      <c r="AZ161" s="76">
        <v>7.7</v>
      </c>
      <c r="BA161" s="76">
        <v>2.67</v>
      </c>
      <c r="BB161" s="76">
        <v>1.1000000000000001</v>
      </c>
      <c r="BC161" s="76"/>
      <c r="BD161" s="76">
        <v>0.54</v>
      </c>
      <c r="BE161" s="76"/>
      <c r="BF161" s="76"/>
      <c r="BG161" s="76"/>
      <c r="BH161" s="76"/>
      <c r="BI161" s="76">
        <v>2.13</v>
      </c>
      <c r="BJ161" s="76">
        <v>0.31</v>
      </c>
      <c r="BK161" s="76">
        <v>2.25</v>
      </c>
      <c r="BL161" s="76">
        <v>0.52</v>
      </c>
      <c r="BM161" s="76"/>
      <c r="BN161" s="76"/>
      <c r="BO161" s="76">
        <v>5</v>
      </c>
      <c r="BP161" s="76">
        <v>0.91</v>
      </c>
      <c r="BQ161" s="76">
        <v>0.28000000000000003</v>
      </c>
    </row>
    <row r="162" spans="1:69" x14ac:dyDescent="0.25">
      <c r="A162" s="72" t="s">
        <v>535</v>
      </c>
      <c r="B162" s="72" t="s">
        <v>484</v>
      </c>
      <c r="C162" s="72" t="s">
        <v>501</v>
      </c>
      <c r="D162" s="76">
        <v>69.77</v>
      </c>
      <c r="E162" s="76">
        <v>0.28000000000000003</v>
      </c>
      <c r="F162" s="76">
        <v>14.1</v>
      </c>
      <c r="G162" s="76">
        <v>1.727616</v>
      </c>
      <c r="H162" s="76">
        <v>7.0000000000000007E-2</v>
      </c>
      <c r="I162" s="76">
        <v>0.44</v>
      </c>
      <c r="J162" s="76">
        <v>2.4700000000000002</v>
      </c>
      <c r="K162" s="76">
        <v>4.5</v>
      </c>
      <c r="L162" s="76">
        <v>1.84</v>
      </c>
      <c r="M162" s="76">
        <v>0.06</v>
      </c>
      <c r="N162" s="76">
        <f t="shared" si="0"/>
        <v>95.257615999999985</v>
      </c>
      <c r="O162" s="76">
        <v>73.243487428869003</v>
      </c>
      <c r="P162" s="76">
        <v>0.29393975175696002</v>
      </c>
      <c r="Q162" s="76">
        <v>14.801966070618001</v>
      </c>
      <c r="R162" s="76">
        <v>1.8136250648976999</v>
      </c>
      <c r="S162" s="76">
        <v>7.3484937939240005E-2</v>
      </c>
      <c r="T162" s="76">
        <v>0.46190532418951002</v>
      </c>
      <c r="U162" s="76">
        <v>2.5929685244275</v>
      </c>
      <c r="V162" s="76">
        <v>4.7240317246655001</v>
      </c>
      <c r="W162" s="76">
        <v>1.9316040829743</v>
      </c>
      <c r="X162" s="76">
        <v>6.2987089662205994E-2</v>
      </c>
      <c r="Y162" s="76"/>
      <c r="Z162" s="76"/>
      <c r="AA162" s="86">
        <v>1678.5982478097999</v>
      </c>
      <c r="AB162" s="76"/>
      <c r="AC162" s="76">
        <v>8.9700000000000006</v>
      </c>
      <c r="AD162" s="76"/>
      <c r="AE162" s="76">
        <v>12</v>
      </c>
      <c r="AF162" s="76"/>
      <c r="AG162" s="76"/>
      <c r="AH162" s="76">
        <v>3</v>
      </c>
      <c r="AI162" s="76">
        <v>4</v>
      </c>
      <c r="AJ162" s="76">
        <v>39</v>
      </c>
      <c r="AK162" s="76">
        <v>14</v>
      </c>
      <c r="AL162" s="76"/>
      <c r="AM162" s="76">
        <v>30</v>
      </c>
      <c r="AN162" s="76">
        <v>173</v>
      </c>
      <c r="AO162" s="76">
        <v>32</v>
      </c>
      <c r="AP162" s="76">
        <v>167</v>
      </c>
      <c r="AQ162" s="76"/>
      <c r="AR162" s="76">
        <v>1</v>
      </c>
      <c r="AS162" s="76"/>
      <c r="AT162" s="76">
        <v>0.57999999999999996</v>
      </c>
      <c r="AU162" s="76">
        <v>2.0499999999999998</v>
      </c>
      <c r="AV162" s="76">
        <v>417</v>
      </c>
      <c r="AW162" s="76">
        <v>10.130000000000001</v>
      </c>
      <c r="AX162" s="76">
        <v>25.4</v>
      </c>
      <c r="AY162" s="76"/>
      <c r="AZ162" s="76">
        <v>12.9</v>
      </c>
      <c r="BA162" s="76">
        <v>3.94</v>
      </c>
      <c r="BB162" s="76">
        <v>0.96</v>
      </c>
      <c r="BC162" s="76"/>
      <c r="BD162" s="76">
        <v>0.68</v>
      </c>
      <c r="BE162" s="76"/>
      <c r="BF162" s="76"/>
      <c r="BG162" s="76"/>
      <c r="BH162" s="76"/>
      <c r="BI162" s="76">
        <v>3.58</v>
      </c>
      <c r="BJ162" s="76">
        <v>0.54</v>
      </c>
      <c r="BK162" s="76">
        <v>4.93</v>
      </c>
      <c r="BL162" s="76">
        <v>0.31</v>
      </c>
      <c r="BM162" s="76"/>
      <c r="BN162" s="76"/>
      <c r="BO162" s="76">
        <v>10</v>
      </c>
      <c r="BP162" s="76">
        <v>2.09</v>
      </c>
      <c r="BQ162" s="76">
        <v>0.78</v>
      </c>
    </row>
    <row r="163" spans="1:69" x14ac:dyDescent="0.25">
      <c r="A163" s="72" t="s">
        <v>536</v>
      </c>
      <c r="B163" s="72" t="s">
        <v>484</v>
      </c>
      <c r="C163" s="72" t="s">
        <v>501</v>
      </c>
      <c r="D163" s="76">
        <v>70.17</v>
      </c>
      <c r="E163" s="76">
        <v>0.31</v>
      </c>
      <c r="F163" s="76">
        <v>14.37</v>
      </c>
      <c r="G163" s="76">
        <v>1.8265940000000001</v>
      </c>
      <c r="H163" s="76">
        <v>7.0000000000000007E-2</v>
      </c>
      <c r="I163" s="76">
        <v>0.45</v>
      </c>
      <c r="J163" s="76">
        <v>2.68</v>
      </c>
      <c r="K163" s="76">
        <v>4.54</v>
      </c>
      <c r="L163" s="76">
        <v>1.8</v>
      </c>
      <c r="M163" s="76">
        <v>0.06</v>
      </c>
      <c r="N163" s="76">
        <f t="shared" ref="N163:N224" si="1">SUM(D163:M163)</f>
        <v>96.276594000000017</v>
      </c>
      <c r="O163" s="76">
        <v>72.883758226843995</v>
      </c>
      <c r="P163" s="76">
        <v>0.32198895611118</v>
      </c>
      <c r="Q163" s="76">
        <v>14.925746126830999</v>
      </c>
      <c r="R163" s="76">
        <v>1.8972357912869</v>
      </c>
      <c r="S163" s="76">
        <v>7.2707183638009001E-2</v>
      </c>
      <c r="T163" s="76">
        <v>0.46740332338719998</v>
      </c>
      <c r="U163" s="76">
        <v>2.7836464592837999</v>
      </c>
      <c r="V163" s="76">
        <v>4.7155801959507997</v>
      </c>
      <c r="W163" s="76">
        <v>1.8696132935487999</v>
      </c>
      <c r="X163" s="76">
        <v>6.2320443118292997E-2</v>
      </c>
      <c r="Y163" s="76"/>
      <c r="Z163" s="76"/>
      <c r="AA163" s="86">
        <v>1858.4480600751001</v>
      </c>
      <c r="AB163" s="76"/>
      <c r="AC163" s="76">
        <v>8.51</v>
      </c>
      <c r="AD163" s="76"/>
      <c r="AE163" s="76">
        <v>6</v>
      </c>
      <c r="AF163" s="76"/>
      <c r="AG163" s="76"/>
      <c r="AH163" s="76">
        <v>2</v>
      </c>
      <c r="AI163" s="76">
        <v>8</v>
      </c>
      <c r="AJ163" s="76">
        <v>43</v>
      </c>
      <c r="AK163" s="76">
        <v>14</v>
      </c>
      <c r="AL163" s="76"/>
      <c r="AM163" s="76">
        <v>30</v>
      </c>
      <c r="AN163" s="76">
        <v>173</v>
      </c>
      <c r="AO163" s="76">
        <v>32</v>
      </c>
      <c r="AP163" s="76">
        <v>165</v>
      </c>
      <c r="AQ163" s="76">
        <v>1</v>
      </c>
      <c r="AR163" s="76">
        <v>2</v>
      </c>
      <c r="AS163" s="76"/>
      <c r="AT163" s="76">
        <v>0.54</v>
      </c>
      <c r="AU163" s="76">
        <v>2.11</v>
      </c>
      <c r="AV163" s="76">
        <v>433</v>
      </c>
      <c r="AW163" s="76">
        <v>10.26</v>
      </c>
      <c r="AX163" s="76">
        <v>24.8</v>
      </c>
      <c r="AY163" s="76"/>
      <c r="AZ163" s="76">
        <v>13.5</v>
      </c>
      <c r="BA163" s="76">
        <v>3.87</v>
      </c>
      <c r="BB163" s="76">
        <v>0.95</v>
      </c>
      <c r="BC163" s="76"/>
      <c r="BD163" s="76">
        <v>0.72</v>
      </c>
      <c r="BE163" s="76"/>
      <c r="BF163" s="76"/>
      <c r="BG163" s="76"/>
      <c r="BH163" s="76"/>
      <c r="BI163" s="76">
        <v>3.54</v>
      </c>
      <c r="BJ163" s="76">
        <v>0.55000000000000004</v>
      </c>
      <c r="BK163" s="76">
        <v>4.76</v>
      </c>
      <c r="BL163" s="76">
        <v>0.31</v>
      </c>
      <c r="BM163" s="76"/>
      <c r="BN163" s="76"/>
      <c r="BO163" s="76">
        <v>18</v>
      </c>
      <c r="BP163" s="76">
        <v>2.06</v>
      </c>
      <c r="BQ163" s="76">
        <v>1.04</v>
      </c>
    </row>
    <row r="164" spans="1:69" x14ac:dyDescent="0.25">
      <c r="A164" s="72" t="s">
        <v>537</v>
      </c>
      <c r="B164" s="72" t="s">
        <v>484</v>
      </c>
      <c r="C164" s="72" t="s">
        <v>501</v>
      </c>
      <c r="D164" s="76">
        <v>68.930000000000007</v>
      </c>
      <c r="E164" s="76">
        <v>0.3</v>
      </c>
      <c r="F164" s="76">
        <v>13.98</v>
      </c>
      <c r="G164" s="76">
        <v>2.33948</v>
      </c>
      <c r="H164" s="76">
        <v>0.08</v>
      </c>
      <c r="I164" s="76">
        <v>0.64</v>
      </c>
      <c r="J164" s="76">
        <v>2.42</v>
      </c>
      <c r="K164" s="76">
        <v>4.07</v>
      </c>
      <c r="L164" s="76">
        <v>1.76</v>
      </c>
      <c r="M164" s="76">
        <v>0.06</v>
      </c>
      <c r="N164" s="76">
        <f t="shared" si="1"/>
        <v>94.579480000000004</v>
      </c>
      <c r="O164" s="76">
        <v>72.880502197728006</v>
      </c>
      <c r="P164" s="76">
        <v>0.31719353923282001</v>
      </c>
      <c r="Q164" s="76">
        <v>14.78121892825</v>
      </c>
      <c r="R164" s="76">
        <v>2.4735598038813</v>
      </c>
      <c r="S164" s="76">
        <v>8.4584943795419004E-2</v>
      </c>
      <c r="T164" s="76">
        <v>0.67667955036336003</v>
      </c>
      <c r="U164" s="76">
        <v>2.5586945498114</v>
      </c>
      <c r="V164" s="76">
        <v>4.3032590155920003</v>
      </c>
      <c r="W164" s="76">
        <v>1.8608687634992001</v>
      </c>
      <c r="X164" s="76">
        <v>6.3438707846564996E-2</v>
      </c>
      <c r="Y164" s="76"/>
      <c r="Z164" s="76"/>
      <c r="AA164" s="86">
        <v>1798.4981226533</v>
      </c>
      <c r="AB164" s="76"/>
      <c r="AC164" s="76">
        <v>10.15</v>
      </c>
      <c r="AD164" s="76"/>
      <c r="AE164" s="76">
        <v>29</v>
      </c>
      <c r="AF164" s="76"/>
      <c r="AG164" s="76"/>
      <c r="AH164" s="76">
        <v>4</v>
      </c>
      <c r="AI164" s="76">
        <v>32</v>
      </c>
      <c r="AJ164" s="76">
        <v>44</v>
      </c>
      <c r="AK164" s="76">
        <v>14</v>
      </c>
      <c r="AL164" s="76"/>
      <c r="AM164" s="76">
        <v>31</v>
      </c>
      <c r="AN164" s="76"/>
      <c r="AO164" s="76">
        <v>36</v>
      </c>
      <c r="AP164" s="76">
        <v>169</v>
      </c>
      <c r="AQ164" s="76">
        <v>1</v>
      </c>
      <c r="AR164" s="76">
        <v>3</v>
      </c>
      <c r="AS164" s="76"/>
      <c r="AT164" s="76">
        <v>0.56000000000000005</v>
      </c>
      <c r="AU164" s="76">
        <v>2.25</v>
      </c>
      <c r="AV164" s="76">
        <v>430</v>
      </c>
      <c r="AW164" s="76">
        <v>11</v>
      </c>
      <c r="AX164" s="76">
        <v>26.7</v>
      </c>
      <c r="AY164" s="76"/>
      <c r="AZ164" s="76">
        <v>14.5</v>
      </c>
      <c r="BA164" s="76">
        <v>4.4400000000000004</v>
      </c>
      <c r="BB164" s="76">
        <v>0.97</v>
      </c>
      <c r="BC164" s="76"/>
      <c r="BD164" s="76">
        <v>0.83</v>
      </c>
      <c r="BE164" s="76"/>
      <c r="BF164" s="76"/>
      <c r="BG164" s="76"/>
      <c r="BH164" s="76"/>
      <c r="BI164" s="76">
        <v>4.0199999999999996</v>
      </c>
      <c r="BJ164" s="76">
        <v>4.0199999999999996</v>
      </c>
      <c r="BK164" s="76">
        <v>4.93</v>
      </c>
      <c r="BL164" s="76">
        <v>0.19</v>
      </c>
      <c r="BM164" s="76"/>
      <c r="BN164" s="76"/>
      <c r="BO164" s="76">
        <v>11</v>
      </c>
      <c r="BP164" s="76">
        <v>2.27</v>
      </c>
      <c r="BQ164" s="76">
        <v>0.94</v>
      </c>
    </row>
    <row r="165" spans="1:69" x14ac:dyDescent="0.25">
      <c r="A165" s="72" t="s">
        <v>538</v>
      </c>
      <c r="B165" s="72" t="s">
        <v>484</v>
      </c>
      <c r="C165" s="72" t="s">
        <v>501</v>
      </c>
      <c r="D165" s="76">
        <v>70.09</v>
      </c>
      <c r="E165" s="76">
        <v>0.28000000000000003</v>
      </c>
      <c r="F165" s="76">
        <v>14.83</v>
      </c>
      <c r="G165" s="76">
        <v>1.7096199999999999</v>
      </c>
      <c r="H165" s="76">
        <v>7.0000000000000007E-2</v>
      </c>
      <c r="I165" s="76">
        <v>0.38</v>
      </c>
      <c r="J165" s="76">
        <v>2.4</v>
      </c>
      <c r="K165" s="76">
        <v>4.46</v>
      </c>
      <c r="L165" s="76">
        <v>1.79</v>
      </c>
      <c r="M165" s="76">
        <v>0.06</v>
      </c>
      <c r="N165" s="76">
        <f t="shared" si="1"/>
        <v>96.06962</v>
      </c>
      <c r="O165" s="76">
        <v>72.957507274411995</v>
      </c>
      <c r="P165" s="76">
        <v>0.29145530085368998</v>
      </c>
      <c r="Q165" s="76">
        <v>15.436721827357999</v>
      </c>
      <c r="R165" s="76">
        <v>1.7795636123053</v>
      </c>
      <c r="S165" s="76">
        <v>7.2863825213422995E-2</v>
      </c>
      <c r="T165" s="76">
        <v>0.39554647973001</v>
      </c>
      <c r="U165" s="76">
        <v>2.4981882930317001</v>
      </c>
      <c r="V165" s="76">
        <v>4.6424665778838001</v>
      </c>
      <c r="W165" s="76">
        <v>1.8632321018861</v>
      </c>
      <c r="X165" s="76">
        <v>6.2454707325790997E-2</v>
      </c>
      <c r="Y165" s="76"/>
      <c r="Z165" s="76"/>
      <c r="AA165" s="86">
        <v>1678.5982478097999</v>
      </c>
      <c r="AB165" s="76"/>
      <c r="AC165" s="76"/>
      <c r="AD165" s="76"/>
      <c r="AE165" s="76">
        <v>14</v>
      </c>
      <c r="AF165" s="76"/>
      <c r="AG165" s="76"/>
      <c r="AH165" s="76">
        <v>2</v>
      </c>
      <c r="AI165" s="76">
        <v>14</v>
      </c>
      <c r="AJ165" s="76">
        <v>40</v>
      </c>
      <c r="AK165" s="76">
        <v>14</v>
      </c>
      <c r="AL165" s="76"/>
      <c r="AM165" s="76">
        <v>30</v>
      </c>
      <c r="AN165" s="76">
        <v>191</v>
      </c>
      <c r="AO165" s="76">
        <v>32</v>
      </c>
      <c r="AP165" s="76">
        <v>182</v>
      </c>
      <c r="AQ165" s="76">
        <v>1</v>
      </c>
      <c r="AR165" s="76">
        <v>2</v>
      </c>
      <c r="AS165" s="76"/>
      <c r="AT165" s="76"/>
      <c r="AU165" s="76"/>
      <c r="AV165" s="76">
        <v>452</v>
      </c>
      <c r="AW165" s="76"/>
      <c r="AX165" s="76"/>
      <c r="AY165" s="76"/>
      <c r="AZ165" s="76"/>
      <c r="BA165" s="76"/>
      <c r="BB165" s="76"/>
      <c r="BC165" s="76"/>
      <c r="BD165" s="76"/>
      <c r="BE165" s="76"/>
      <c r="BF165" s="76"/>
      <c r="BG165" s="76"/>
      <c r="BH165" s="76"/>
      <c r="BI165" s="76"/>
      <c r="BJ165" s="76"/>
      <c r="BK165" s="76"/>
      <c r="BL165" s="76"/>
      <c r="BM165" s="76"/>
      <c r="BN165" s="76"/>
      <c r="BO165" s="76">
        <v>10</v>
      </c>
      <c r="BP165" s="76">
        <v>4</v>
      </c>
      <c r="BQ165" s="76"/>
    </row>
    <row r="166" spans="1:69" x14ac:dyDescent="0.25">
      <c r="A166" s="72" t="s">
        <v>539</v>
      </c>
      <c r="B166" s="72" t="s">
        <v>484</v>
      </c>
      <c r="C166" s="72" t="s">
        <v>501</v>
      </c>
      <c r="D166" s="76">
        <v>64.67</v>
      </c>
      <c r="E166" s="76">
        <v>0.46</v>
      </c>
      <c r="F166" s="76">
        <v>16.96</v>
      </c>
      <c r="G166" s="76">
        <v>3.37425</v>
      </c>
      <c r="H166" s="76">
        <v>0.1</v>
      </c>
      <c r="I166" s="76">
        <v>1.07</v>
      </c>
      <c r="J166" s="76">
        <v>3.47</v>
      </c>
      <c r="K166" s="76">
        <v>3.84</v>
      </c>
      <c r="L166" s="76">
        <v>1.51</v>
      </c>
      <c r="M166" s="76">
        <v>7.0000000000000007E-2</v>
      </c>
      <c r="N166" s="76">
        <f t="shared" si="1"/>
        <v>95.524249999999995</v>
      </c>
      <c r="O166" s="76">
        <v>67.700086627217999</v>
      </c>
      <c r="P166" s="76">
        <v>0.48155311347641999</v>
      </c>
      <c r="Q166" s="76">
        <v>17.754653922957001</v>
      </c>
      <c r="R166" s="76">
        <v>3.5323491155386999</v>
      </c>
      <c r="S166" s="76">
        <v>0.1046854594514</v>
      </c>
      <c r="T166" s="76">
        <v>1.1201344161299001</v>
      </c>
      <c r="U166" s="76">
        <v>3.6325854429633999</v>
      </c>
      <c r="V166" s="76">
        <v>4.0199216429335998</v>
      </c>
      <c r="W166" s="76">
        <v>1.5807504377160999</v>
      </c>
      <c r="X166" s="76">
        <v>7.3279821615977001E-2</v>
      </c>
      <c r="Y166" s="76"/>
      <c r="Z166" s="76"/>
      <c r="AA166" s="86">
        <v>2757.6971214017999</v>
      </c>
      <c r="AB166" s="76"/>
      <c r="AC166" s="76"/>
      <c r="AD166" s="76"/>
      <c r="AE166" s="76">
        <v>60</v>
      </c>
      <c r="AF166" s="76"/>
      <c r="AG166" s="76"/>
      <c r="AH166" s="76">
        <v>4</v>
      </c>
      <c r="AI166" s="76">
        <v>23</v>
      </c>
      <c r="AJ166" s="76">
        <v>50</v>
      </c>
      <c r="AK166" s="76">
        <v>16</v>
      </c>
      <c r="AL166" s="76"/>
      <c r="AM166" s="76">
        <v>28</v>
      </c>
      <c r="AN166" s="76">
        <v>247</v>
      </c>
      <c r="AO166" s="76">
        <v>22</v>
      </c>
      <c r="AP166" s="76">
        <v>143</v>
      </c>
      <c r="AQ166" s="76">
        <v>1</v>
      </c>
      <c r="AR166" s="76">
        <v>3</v>
      </c>
      <c r="AS166" s="76"/>
      <c r="AT166" s="76"/>
      <c r="AU166" s="76"/>
      <c r="AV166" s="76">
        <v>424</v>
      </c>
      <c r="AW166" s="76"/>
      <c r="AX166" s="76"/>
      <c r="AY166" s="76"/>
      <c r="AZ166" s="76"/>
      <c r="BA166" s="76"/>
      <c r="BB166" s="76"/>
      <c r="BC166" s="76"/>
      <c r="BD166" s="76"/>
      <c r="BE166" s="76"/>
      <c r="BF166" s="76"/>
      <c r="BG166" s="76"/>
      <c r="BH166" s="76"/>
      <c r="BI166" s="76"/>
      <c r="BJ166" s="76"/>
      <c r="BK166" s="76"/>
      <c r="BL166" s="76"/>
      <c r="BM166" s="76"/>
      <c r="BN166" s="76"/>
      <c r="BO166" s="76">
        <v>10</v>
      </c>
      <c r="BP166" s="76">
        <v>4</v>
      </c>
      <c r="BQ166" s="76"/>
    </row>
    <row r="167" spans="1:69" x14ac:dyDescent="0.25">
      <c r="A167" s="72" t="s">
        <v>540</v>
      </c>
      <c r="B167" s="72" t="s">
        <v>484</v>
      </c>
      <c r="C167" s="72" t="s">
        <v>501</v>
      </c>
      <c r="D167" s="76">
        <v>65.5</v>
      </c>
      <c r="E167" s="76">
        <v>0.41</v>
      </c>
      <c r="F167" s="76">
        <v>16.38</v>
      </c>
      <c r="G167" s="76">
        <v>2.6724060000000001</v>
      </c>
      <c r="H167" s="76">
        <v>0.08</v>
      </c>
      <c r="I167" s="76">
        <v>0.7</v>
      </c>
      <c r="J167" s="76">
        <v>3.03</v>
      </c>
      <c r="K167" s="76">
        <v>4.1900000000000004</v>
      </c>
      <c r="L167" s="76">
        <v>1.49</v>
      </c>
      <c r="M167" s="76">
        <v>0.06</v>
      </c>
      <c r="N167" s="76">
        <f t="shared" si="1"/>
        <v>94.512405999999984</v>
      </c>
      <c r="O167" s="76">
        <v>69.303071175650999</v>
      </c>
      <c r="P167" s="76">
        <v>0.43380548369491001</v>
      </c>
      <c r="Q167" s="76">
        <v>17.331058104688999</v>
      </c>
      <c r="R167" s="76">
        <v>2.8275716523395</v>
      </c>
      <c r="S167" s="76">
        <v>8.4644972428275997E-2</v>
      </c>
      <c r="T167" s="76">
        <v>0.74064350874741003</v>
      </c>
      <c r="U167" s="76">
        <v>3.2059283307209001</v>
      </c>
      <c r="V167" s="76">
        <v>4.4332804309308997</v>
      </c>
      <c r="W167" s="76">
        <v>1.5765126114765999</v>
      </c>
      <c r="X167" s="76">
        <v>6.3483729321206994E-2</v>
      </c>
      <c r="Y167" s="76"/>
      <c r="Z167" s="76"/>
      <c r="AA167" s="86">
        <v>2457.9474342929002</v>
      </c>
      <c r="AB167" s="76"/>
      <c r="AC167" s="76"/>
      <c r="AD167" s="76"/>
      <c r="AE167" s="76">
        <v>30</v>
      </c>
      <c r="AF167" s="76"/>
      <c r="AG167" s="76"/>
      <c r="AH167" s="76">
        <v>4</v>
      </c>
      <c r="AI167" s="76">
        <v>11</v>
      </c>
      <c r="AJ167" s="76">
        <v>46</v>
      </c>
      <c r="AK167" s="76">
        <v>15</v>
      </c>
      <c r="AL167" s="76"/>
      <c r="AM167" s="76">
        <v>25</v>
      </c>
      <c r="AN167" s="76">
        <v>201</v>
      </c>
      <c r="AO167" s="76">
        <v>28</v>
      </c>
      <c r="AP167" s="76">
        <v>165</v>
      </c>
      <c r="AQ167" s="76"/>
      <c r="AR167" s="76">
        <v>3</v>
      </c>
      <c r="AS167" s="76"/>
      <c r="AT167" s="76"/>
      <c r="AU167" s="76"/>
      <c r="AV167" s="76">
        <v>390</v>
      </c>
      <c r="AW167" s="76"/>
      <c r="AX167" s="76"/>
      <c r="AY167" s="76"/>
      <c r="AZ167" s="76"/>
      <c r="BA167" s="76"/>
      <c r="BB167" s="76"/>
      <c r="BC167" s="76"/>
      <c r="BD167" s="76"/>
      <c r="BE167" s="76"/>
      <c r="BF167" s="76"/>
      <c r="BG167" s="76"/>
      <c r="BH167" s="76"/>
      <c r="BI167" s="76"/>
      <c r="BJ167" s="76"/>
      <c r="BK167" s="76"/>
      <c r="BL167" s="76"/>
      <c r="BM167" s="76"/>
      <c r="BN167" s="76"/>
      <c r="BO167" s="76">
        <v>9</v>
      </c>
      <c r="BP167" s="76">
        <v>4</v>
      </c>
      <c r="BQ167" s="76"/>
    </row>
    <row r="168" spans="1:69" x14ac:dyDescent="0.25">
      <c r="A168" s="72" t="s">
        <v>541</v>
      </c>
      <c r="B168" s="72" t="s">
        <v>484</v>
      </c>
      <c r="C168" s="72" t="s">
        <v>501</v>
      </c>
      <c r="D168" s="76">
        <v>54.38</v>
      </c>
      <c r="E168" s="76">
        <v>0.82</v>
      </c>
      <c r="F168" s="76">
        <v>18.46</v>
      </c>
      <c r="G168" s="76">
        <v>7.4593420000000004</v>
      </c>
      <c r="H168" s="76">
        <v>0.16</v>
      </c>
      <c r="I168" s="76">
        <v>3.87</v>
      </c>
      <c r="J168" s="76">
        <v>8.3699999999999992</v>
      </c>
      <c r="K168" s="76">
        <v>3.16</v>
      </c>
      <c r="L168" s="76">
        <v>0.56000000000000005</v>
      </c>
      <c r="M168" s="76">
        <v>0.15</v>
      </c>
      <c r="N168" s="76">
        <f t="shared" si="1"/>
        <v>97.389342000000013</v>
      </c>
      <c r="O168" s="76">
        <v>55.837732223305999</v>
      </c>
      <c r="P168" s="76">
        <v>0.84198125088471998</v>
      </c>
      <c r="Q168" s="76">
        <v>18.954846208940999</v>
      </c>
      <c r="R168" s="76">
        <v>7.6593001316303999</v>
      </c>
      <c r="S168" s="76">
        <v>0.16428902456287001</v>
      </c>
      <c r="T168" s="76">
        <v>3.9737407816145001</v>
      </c>
      <c r="U168" s="76">
        <v>8.5943695974453007</v>
      </c>
      <c r="V168" s="76">
        <v>3.2447082351167</v>
      </c>
      <c r="W168" s="76">
        <v>0.57501158597004998</v>
      </c>
      <c r="X168" s="76">
        <v>0.15402096052768999</v>
      </c>
      <c r="Y168" s="76"/>
      <c r="Z168" s="76"/>
      <c r="AA168" s="86">
        <v>4915.8948685857004</v>
      </c>
      <c r="AB168" s="76"/>
      <c r="AC168" s="76"/>
      <c r="AD168" s="76"/>
      <c r="AE168" s="76">
        <v>220</v>
      </c>
      <c r="AF168" s="76"/>
      <c r="AG168" s="76"/>
      <c r="AH168" s="76">
        <v>11</v>
      </c>
      <c r="AI168" s="76">
        <v>38</v>
      </c>
      <c r="AJ168" s="76">
        <v>67</v>
      </c>
      <c r="AK168" s="76">
        <v>18</v>
      </c>
      <c r="AL168" s="76"/>
      <c r="AM168" s="76">
        <v>7</v>
      </c>
      <c r="AN168" s="76">
        <v>324</v>
      </c>
      <c r="AO168" s="76">
        <v>19</v>
      </c>
      <c r="AP168" s="76">
        <v>58</v>
      </c>
      <c r="AQ168" s="76"/>
      <c r="AR168" s="76">
        <v>1</v>
      </c>
      <c r="AS168" s="76"/>
      <c r="AT168" s="76"/>
      <c r="AU168" s="76"/>
      <c r="AV168" s="76">
        <v>386</v>
      </c>
      <c r="AW168" s="76"/>
      <c r="AX168" s="76"/>
      <c r="AY168" s="76"/>
      <c r="AZ168" s="76"/>
      <c r="BA168" s="76"/>
      <c r="BB168" s="76"/>
      <c r="BC168" s="76"/>
      <c r="BD168" s="76"/>
      <c r="BE168" s="76"/>
      <c r="BF168" s="76"/>
      <c r="BG168" s="76"/>
      <c r="BH168" s="76"/>
      <c r="BI168" s="76"/>
      <c r="BJ168" s="76"/>
      <c r="BK168" s="76"/>
      <c r="BL168" s="76"/>
      <c r="BM168" s="76"/>
      <c r="BN168" s="76"/>
      <c r="BO168" s="76">
        <v>3</v>
      </c>
      <c r="BP168" s="76">
        <v>2</v>
      </c>
      <c r="BQ168" s="76"/>
    </row>
    <row r="169" spans="1:69" x14ac:dyDescent="0.25">
      <c r="A169" s="72" t="s">
        <v>508</v>
      </c>
      <c r="B169" s="72" t="s">
        <v>484</v>
      </c>
      <c r="C169" s="72" t="s">
        <v>501</v>
      </c>
      <c r="D169" s="76">
        <v>68.459999999999994</v>
      </c>
      <c r="E169" s="76">
        <v>0.28000000000000003</v>
      </c>
      <c r="F169" s="76">
        <v>15.15</v>
      </c>
      <c r="G169" s="76">
        <v>1.718618</v>
      </c>
      <c r="H169" s="76">
        <v>7.0000000000000007E-2</v>
      </c>
      <c r="I169" s="76">
        <v>0.35</v>
      </c>
      <c r="J169" s="76">
        <v>2.4700000000000002</v>
      </c>
      <c r="K169" s="76">
        <v>4.3600000000000003</v>
      </c>
      <c r="L169" s="76">
        <v>1.68</v>
      </c>
      <c r="M169" s="76">
        <v>0.04</v>
      </c>
      <c r="N169" s="76">
        <f t="shared" si="1"/>
        <v>94.578618000000006</v>
      </c>
      <c r="O169" s="76">
        <v>72.384225364765001</v>
      </c>
      <c r="P169" s="76">
        <v>0.29605000149187999</v>
      </c>
      <c r="Q169" s="76">
        <v>16.018419723579001</v>
      </c>
      <c r="R169" s="76">
        <v>1.8171316480855999</v>
      </c>
      <c r="S169" s="76">
        <v>7.4012500372969997E-2</v>
      </c>
      <c r="T169" s="76">
        <v>0.37006250186485001</v>
      </c>
      <c r="U169" s="76">
        <v>2.6115839417319</v>
      </c>
      <c r="V169" s="76">
        <v>4.6099214518020997</v>
      </c>
      <c r="W169" s="76">
        <v>1.7763000089512999</v>
      </c>
      <c r="X169" s="76">
        <v>4.2292857355983003E-2</v>
      </c>
      <c r="Y169" s="76"/>
      <c r="Z169" s="76"/>
      <c r="AA169" s="86">
        <v>1678.5982478097999</v>
      </c>
      <c r="AB169" s="76"/>
      <c r="AC169" s="76">
        <v>9.83</v>
      </c>
      <c r="AD169" s="76"/>
      <c r="AE169" s="76">
        <v>14</v>
      </c>
      <c r="AF169" s="76"/>
      <c r="AG169" s="76"/>
      <c r="AH169" s="76">
        <v>3</v>
      </c>
      <c r="AI169" s="76">
        <v>9</v>
      </c>
      <c r="AJ169" s="76">
        <v>37</v>
      </c>
      <c r="AK169" s="76">
        <v>14</v>
      </c>
      <c r="AL169" s="76"/>
      <c r="AM169" s="76">
        <v>29</v>
      </c>
      <c r="AN169" s="76">
        <v>175</v>
      </c>
      <c r="AO169" s="76">
        <v>32</v>
      </c>
      <c r="AP169" s="76">
        <v>180</v>
      </c>
      <c r="AQ169" s="76">
        <v>1</v>
      </c>
      <c r="AR169" s="76">
        <v>2</v>
      </c>
      <c r="AS169" s="76"/>
      <c r="AT169" s="76">
        <v>0.48</v>
      </c>
      <c r="AU169" s="76">
        <v>1.82</v>
      </c>
      <c r="AV169" s="76">
        <v>376</v>
      </c>
      <c r="AW169" s="76">
        <v>9.74</v>
      </c>
      <c r="AX169" s="76">
        <v>23.5</v>
      </c>
      <c r="AY169" s="76"/>
      <c r="AZ169" s="76">
        <v>14.2</v>
      </c>
      <c r="BA169" s="76">
        <v>3.87</v>
      </c>
      <c r="BB169" s="76">
        <v>1</v>
      </c>
      <c r="BC169" s="76"/>
      <c r="BD169" s="76">
        <v>0.72</v>
      </c>
      <c r="BE169" s="76"/>
      <c r="BF169" s="76"/>
      <c r="BG169" s="76"/>
      <c r="BH169" s="76"/>
      <c r="BI169" s="76">
        <v>3.47</v>
      </c>
      <c r="BJ169" s="76">
        <v>0.56000000000000005</v>
      </c>
      <c r="BK169" s="76">
        <v>5.13</v>
      </c>
      <c r="BL169" s="76">
        <v>0.28000000000000003</v>
      </c>
      <c r="BM169" s="76"/>
      <c r="BN169" s="76"/>
      <c r="BO169" s="76">
        <v>10</v>
      </c>
      <c r="BP169" s="76">
        <v>2.2599999999999998</v>
      </c>
      <c r="BQ169" s="76">
        <v>1.05</v>
      </c>
    </row>
    <row r="170" spans="1:69" x14ac:dyDescent="0.25">
      <c r="A170" s="72" t="s">
        <v>542</v>
      </c>
      <c r="B170" s="72" t="s">
        <v>484</v>
      </c>
      <c r="C170" s="72" t="s">
        <v>501</v>
      </c>
      <c r="D170" s="76">
        <v>69.81</v>
      </c>
      <c r="E170" s="76">
        <v>0.27</v>
      </c>
      <c r="F170" s="76">
        <v>14.69</v>
      </c>
      <c r="G170" s="76">
        <v>1.682626</v>
      </c>
      <c r="H170" s="76">
        <v>7.0000000000000007E-2</v>
      </c>
      <c r="I170" s="76">
        <v>0.37</v>
      </c>
      <c r="J170" s="76">
        <v>2.3199999999999998</v>
      </c>
      <c r="K170" s="76">
        <v>4.3600000000000003</v>
      </c>
      <c r="L170" s="76">
        <v>1.77</v>
      </c>
      <c r="M170" s="76">
        <v>0.04</v>
      </c>
      <c r="N170" s="76">
        <f t="shared" si="1"/>
        <v>95.382625999999988</v>
      </c>
      <c r="O170" s="76">
        <v>73.189429697606002</v>
      </c>
      <c r="P170" s="76">
        <v>0.28307041997354998</v>
      </c>
      <c r="Q170" s="76">
        <v>15.401127664486999</v>
      </c>
      <c r="R170" s="76">
        <v>1.7640801795497001</v>
      </c>
      <c r="S170" s="76">
        <v>7.3388627400549994E-2</v>
      </c>
      <c r="T170" s="76">
        <v>0.38791131626004999</v>
      </c>
      <c r="U170" s="76">
        <v>2.4323087938468002</v>
      </c>
      <c r="V170" s="76">
        <v>4.5710630780913997</v>
      </c>
      <c r="W170" s="76">
        <v>1.8556838642710001</v>
      </c>
      <c r="X170" s="76">
        <v>4.1936358514600001E-2</v>
      </c>
      <c r="Y170" s="76"/>
      <c r="Z170" s="76"/>
      <c r="AA170" s="86">
        <v>1618.648310388</v>
      </c>
      <c r="AB170" s="76"/>
      <c r="AC170" s="76">
        <v>8.39</v>
      </c>
      <c r="AD170" s="76"/>
      <c r="AE170" s="76">
        <v>12</v>
      </c>
      <c r="AF170" s="76">
        <v>5</v>
      </c>
      <c r="AG170" s="76"/>
      <c r="AH170" s="76">
        <v>3</v>
      </c>
      <c r="AI170" s="76">
        <v>10</v>
      </c>
      <c r="AJ170" s="76">
        <v>37</v>
      </c>
      <c r="AK170" s="76">
        <v>14</v>
      </c>
      <c r="AL170" s="76"/>
      <c r="AM170" s="76">
        <v>30</v>
      </c>
      <c r="AN170" s="76">
        <v>164</v>
      </c>
      <c r="AO170" s="76">
        <v>32</v>
      </c>
      <c r="AP170" s="76">
        <v>179</v>
      </c>
      <c r="AQ170" s="76">
        <v>1</v>
      </c>
      <c r="AR170" s="76">
        <v>2</v>
      </c>
      <c r="AS170" s="76"/>
      <c r="AT170" s="76">
        <v>0.51</v>
      </c>
      <c r="AU170" s="76">
        <v>2.02</v>
      </c>
      <c r="AV170" s="76">
        <v>426</v>
      </c>
      <c r="AW170" s="76">
        <v>10.31</v>
      </c>
      <c r="AX170" s="76">
        <v>26.2</v>
      </c>
      <c r="AY170" s="76"/>
      <c r="AZ170" s="76">
        <v>13.8</v>
      </c>
      <c r="BA170" s="76">
        <v>3.84</v>
      </c>
      <c r="BB170" s="76">
        <v>0.93</v>
      </c>
      <c r="BC170" s="76"/>
      <c r="BD170" s="76">
        <v>0.74</v>
      </c>
      <c r="BE170" s="76"/>
      <c r="BF170" s="76"/>
      <c r="BG170" s="76"/>
      <c r="BH170" s="76"/>
      <c r="BI170" s="76">
        <v>3.45</v>
      </c>
      <c r="BJ170" s="76">
        <v>0.55000000000000004</v>
      </c>
      <c r="BK170" s="76">
        <v>5.15</v>
      </c>
      <c r="BL170" s="76">
        <v>0.28999999999999998</v>
      </c>
      <c r="BM170" s="76"/>
      <c r="BN170" s="76"/>
      <c r="BO170" s="76">
        <v>11</v>
      </c>
      <c r="BP170" s="76">
        <v>2.44</v>
      </c>
      <c r="BQ170" s="76">
        <v>0.95</v>
      </c>
    </row>
    <row r="171" spans="1:69" x14ac:dyDescent="0.25">
      <c r="A171" s="72" t="s">
        <v>510</v>
      </c>
      <c r="B171" s="72" t="s">
        <v>484</v>
      </c>
      <c r="C171" s="72" t="s">
        <v>501</v>
      </c>
      <c r="D171" s="76">
        <v>70.19</v>
      </c>
      <c r="E171" s="76">
        <v>0.27</v>
      </c>
      <c r="F171" s="76">
        <v>14.56</v>
      </c>
      <c r="G171" s="76">
        <v>1.718618</v>
      </c>
      <c r="H171" s="76">
        <v>7.0000000000000007E-2</v>
      </c>
      <c r="I171" s="76">
        <v>0.36</v>
      </c>
      <c r="J171" s="76">
        <v>2.2599999999999998</v>
      </c>
      <c r="K171" s="76">
        <v>4.37</v>
      </c>
      <c r="L171" s="76">
        <v>1.79</v>
      </c>
      <c r="M171" s="76">
        <v>0.04</v>
      </c>
      <c r="N171" s="76">
        <f t="shared" si="1"/>
        <v>95.628618000000017</v>
      </c>
      <c r="O171" s="76">
        <v>73.398530134566997</v>
      </c>
      <c r="P171" s="76">
        <v>0.28234225867406998</v>
      </c>
      <c r="Q171" s="76">
        <v>15.225567727016999</v>
      </c>
      <c r="R171" s="76">
        <v>1.7971795848812</v>
      </c>
      <c r="S171" s="76">
        <v>7.3199844841425998E-2</v>
      </c>
      <c r="T171" s="76">
        <v>0.37645634489876001</v>
      </c>
      <c r="U171" s="76">
        <v>2.3633092763088999</v>
      </c>
      <c r="V171" s="76">
        <v>4.5697617422433003</v>
      </c>
      <c r="W171" s="76">
        <v>1.8718246038021999</v>
      </c>
      <c r="X171" s="76">
        <v>4.1828482766529E-2</v>
      </c>
      <c r="Y171" s="76"/>
      <c r="Z171" s="76"/>
      <c r="AA171" s="86">
        <v>1618.648310388</v>
      </c>
      <c r="AB171" s="76"/>
      <c r="AC171" s="76">
        <v>8.08</v>
      </c>
      <c r="AD171" s="76"/>
      <c r="AE171" s="76">
        <v>10</v>
      </c>
      <c r="AF171" s="76"/>
      <c r="AG171" s="76"/>
      <c r="AH171" s="76">
        <v>3</v>
      </c>
      <c r="AI171" s="76">
        <v>11</v>
      </c>
      <c r="AJ171" s="76">
        <v>36</v>
      </c>
      <c r="AK171" s="76">
        <v>13</v>
      </c>
      <c r="AL171" s="76"/>
      <c r="AM171" s="76">
        <v>30</v>
      </c>
      <c r="AN171" s="76">
        <v>159</v>
      </c>
      <c r="AO171" s="76">
        <v>31</v>
      </c>
      <c r="AP171" s="76">
        <v>182</v>
      </c>
      <c r="AQ171" s="76"/>
      <c r="AR171" s="76">
        <v>2</v>
      </c>
      <c r="AS171" s="76"/>
      <c r="AT171" s="76">
        <v>0.48</v>
      </c>
      <c r="AU171" s="76">
        <v>1.99</v>
      </c>
      <c r="AV171" s="76">
        <v>402</v>
      </c>
      <c r="AW171" s="76">
        <v>10.26</v>
      </c>
      <c r="AX171" s="76">
        <v>25.2</v>
      </c>
      <c r="AY171" s="76"/>
      <c r="AZ171" s="76">
        <v>11.2</v>
      </c>
      <c r="BA171" s="76">
        <v>3.74</v>
      </c>
      <c r="BB171" s="76">
        <v>0.93</v>
      </c>
      <c r="BC171" s="76"/>
      <c r="BD171" s="76">
        <v>0.67</v>
      </c>
      <c r="BE171" s="76"/>
      <c r="BF171" s="76"/>
      <c r="BG171" s="76"/>
      <c r="BH171" s="76"/>
      <c r="BI171" s="76">
        <v>3.56</v>
      </c>
      <c r="BJ171" s="76">
        <v>0.57999999999999996</v>
      </c>
      <c r="BK171" s="76">
        <v>5.4</v>
      </c>
      <c r="BL171" s="76">
        <v>0.3</v>
      </c>
      <c r="BM171" s="76"/>
      <c r="BN171" s="76"/>
      <c r="BO171" s="76">
        <v>10</v>
      </c>
      <c r="BP171" s="76">
        <v>2.21</v>
      </c>
      <c r="BQ171" s="76">
        <v>0.81</v>
      </c>
    </row>
    <row r="172" spans="1:69" x14ac:dyDescent="0.25">
      <c r="A172" s="72" t="s">
        <v>543</v>
      </c>
      <c r="B172" s="72" t="s">
        <v>484</v>
      </c>
      <c r="C172" s="72" t="s">
        <v>501</v>
      </c>
      <c r="D172" s="76">
        <v>69.19</v>
      </c>
      <c r="E172" s="76">
        <v>0.28999999999999998</v>
      </c>
      <c r="F172" s="76">
        <v>15</v>
      </c>
      <c r="G172" s="76">
        <v>1.853588</v>
      </c>
      <c r="H172" s="76">
        <v>7.0000000000000007E-2</v>
      </c>
      <c r="I172" s="76">
        <v>0.41</v>
      </c>
      <c r="J172" s="76">
        <v>2.35</v>
      </c>
      <c r="K172" s="76">
        <v>4.4000000000000004</v>
      </c>
      <c r="L172" s="76">
        <v>1.71</v>
      </c>
      <c r="M172" s="76">
        <v>0.04</v>
      </c>
      <c r="N172" s="76">
        <f t="shared" si="1"/>
        <v>95.313587999999996</v>
      </c>
      <c r="O172" s="76">
        <v>72.591958242092005</v>
      </c>
      <c r="P172" s="76">
        <v>0.30425882194258003</v>
      </c>
      <c r="Q172" s="76">
        <v>15.737525272892</v>
      </c>
      <c r="R172" s="76">
        <v>1.9447258663686</v>
      </c>
      <c r="S172" s="76">
        <v>7.3441784606829E-2</v>
      </c>
      <c r="T172" s="76">
        <v>0.43015902412571</v>
      </c>
      <c r="U172" s="76">
        <v>2.4655456260864002</v>
      </c>
      <c r="V172" s="76">
        <v>4.6163407467148998</v>
      </c>
      <c r="W172" s="76">
        <v>1.7940778811097</v>
      </c>
      <c r="X172" s="76">
        <v>4.1966734061045001E-2</v>
      </c>
      <c r="Y172" s="76"/>
      <c r="Z172" s="76"/>
      <c r="AA172" s="86">
        <v>1738.5481852314999</v>
      </c>
      <c r="AB172" s="76"/>
      <c r="AC172" s="76">
        <v>9.08</v>
      </c>
      <c r="AD172" s="76"/>
      <c r="AE172" s="76">
        <v>14</v>
      </c>
      <c r="AF172" s="76"/>
      <c r="AG172" s="76"/>
      <c r="AH172" s="76">
        <v>4</v>
      </c>
      <c r="AI172" s="76">
        <v>12</v>
      </c>
      <c r="AJ172" s="76">
        <v>41</v>
      </c>
      <c r="AK172" s="76">
        <v>15</v>
      </c>
      <c r="AL172" s="76"/>
      <c r="AM172" s="76">
        <v>29</v>
      </c>
      <c r="AN172" s="76">
        <v>165</v>
      </c>
      <c r="AO172" s="76">
        <v>32</v>
      </c>
      <c r="AP172" s="76">
        <v>183</v>
      </c>
      <c r="AQ172" s="76">
        <v>1</v>
      </c>
      <c r="AR172" s="76">
        <v>2</v>
      </c>
      <c r="AS172" s="76"/>
      <c r="AT172" s="76">
        <v>0.53</v>
      </c>
      <c r="AU172" s="76">
        <v>2.04</v>
      </c>
      <c r="AV172" s="76">
        <v>420</v>
      </c>
      <c r="AW172" s="76">
        <v>10.33</v>
      </c>
      <c r="AX172" s="76">
        <v>25.7</v>
      </c>
      <c r="AY172" s="76"/>
      <c r="AZ172" s="76">
        <v>13.2</v>
      </c>
      <c r="BA172" s="76">
        <v>3.94</v>
      </c>
      <c r="BB172" s="76">
        <v>0.95</v>
      </c>
      <c r="BC172" s="76"/>
      <c r="BD172" s="76">
        <v>0.72</v>
      </c>
      <c r="BE172" s="76"/>
      <c r="BF172" s="76"/>
      <c r="BG172" s="76"/>
      <c r="BH172" s="76"/>
      <c r="BI172" s="76">
        <v>3.75</v>
      </c>
      <c r="BJ172" s="76">
        <v>0.56000000000000005</v>
      </c>
      <c r="BK172" s="76">
        <v>5.19</v>
      </c>
      <c r="BL172" s="76">
        <v>0.3</v>
      </c>
      <c r="BM172" s="76"/>
      <c r="BN172" s="76"/>
      <c r="BO172" s="76">
        <v>10</v>
      </c>
      <c r="BP172" s="76">
        <v>2.37</v>
      </c>
      <c r="BQ172" s="76">
        <v>0.95</v>
      </c>
    </row>
    <row r="173" spans="1:69" x14ac:dyDescent="0.25">
      <c r="A173" s="72" t="s">
        <v>544</v>
      </c>
      <c r="B173" s="72" t="s">
        <v>484</v>
      </c>
      <c r="C173" s="72" t="s">
        <v>501</v>
      </c>
      <c r="D173" s="76">
        <v>68.77</v>
      </c>
      <c r="E173" s="76">
        <v>0.3</v>
      </c>
      <c r="F173" s="76">
        <v>15.36</v>
      </c>
      <c r="G173" s="76">
        <v>1.8355919999999999</v>
      </c>
      <c r="H173" s="76">
        <v>7.0000000000000007E-2</v>
      </c>
      <c r="I173" s="76">
        <v>0.41</v>
      </c>
      <c r="J173" s="76">
        <v>2.4700000000000002</v>
      </c>
      <c r="K173" s="76">
        <v>4.38</v>
      </c>
      <c r="L173" s="76">
        <v>1.7</v>
      </c>
      <c r="M173" s="76">
        <v>0.04</v>
      </c>
      <c r="N173" s="76">
        <f t="shared" si="1"/>
        <v>95.335591999999991</v>
      </c>
      <c r="O173" s="76">
        <v>72.134654599932006</v>
      </c>
      <c r="P173" s="76">
        <v>0.31467785924065</v>
      </c>
      <c r="Q173" s="76">
        <v>16.111506393121001</v>
      </c>
      <c r="R173" s="76">
        <v>1.9254005366642</v>
      </c>
      <c r="S173" s="76">
        <v>7.3424833822818003E-2</v>
      </c>
      <c r="T173" s="76">
        <v>0.43005974096221999</v>
      </c>
      <c r="U173" s="76">
        <v>2.5908477077479999</v>
      </c>
      <c r="V173" s="76">
        <v>4.5942967449134997</v>
      </c>
      <c r="W173" s="76">
        <v>1.7831745356969999</v>
      </c>
      <c r="X173" s="76">
        <v>4.1957047898753E-2</v>
      </c>
      <c r="Y173" s="76"/>
      <c r="Z173" s="76"/>
      <c r="AA173" s="86">
        <v>1798.4981226533</v>
      </c>
      <c r="AB173" s="76"/>
      <c r="AC173" s="76">
        <v>9.4</v>
      </c>
      <c r="AD173" s="76"/>
      <c r="AE173" s="76">
        <v>13</v>
      </c>
      <c r="AF173" s="76"/>
      <c r="AG173" s="76"/>
      <c r="AH173" s="76">
        <v>3</v>
      </c>
      <c r="AI173" s="76">
        <v>12</v>
      </c>
      <c r="AJ173" s="76">
        <v>40</v>
      </c>
      <c r="AK173" s="76">
        <v>14</v>
      </c>
      <c r="AL173" s="76"/>
      <c r="AM173" s="76">
        <v>28</v>
      </c>
      <c r="AN173" s="76">
        <v>174</v>
      </c>
      <c r="AO173" s="76">
        <v>32</v>
      </c>
      <c r="AP173" s="76">
        <v>182</v>
      </c>
      <c r="AQ173" s="76">
        <v>1</v>
      </c>
      <c r="AR173" s="76">
        <v>2</v>
      </c>
      <c r="AS173" s="76"/>
      <c r="AT173" s="76">
        <v>0.57999999999999996</v>
      </c>
      <c r="AU173" s="76">
        <v>2.0299999999999998</v>
      </c>
      <c r="AV173" s="76">
        <v>403</v>
      </c>
      <c r="AW173" s="76">
        <v>9.89</v>
      </c>
      <c r="AX173" s="76">
        <v>24.5</v>
      </c>
      <c r="AY173" s="76"/>
      <c r="AZ173" s="76">
        <v>10.6</v>
      </c>
      <c r="BA173" s="76">
        <v>3.79</v>
      </c>
      <c r="BB173" s="76">
        <v>0.99</v>
      </c>
      <c r="BC173" s="76"/>
      <c r="BD173" s="76">
        <v>0.71</v>
      </c>
      <c r="BE173" s="76"/>
      <c r="BF173" s="76"/>
      <c r="BG173" s="76"/>
      <c r="BH173" s="76"/>
      <c r="BI173" s="76">
        <v>3.62</v>
      </c>
      <c r="BJ173" s="76">
        <v>0.52</v>
      </c>
      <c r="BK173" s="76">
        <v>5.25</v>
      </c>
      <c r="BL173" s="76">
        <v>0.24</v>
      </c>
      <c r="BM173" s="76"/>
      <c r="BN173" s="76"/>
      <c r="BO173" s="76">
        <v>10</v>
      </c>
      <c r="BP173" s="76">
        <v>2.3199999999999998</v>
      </c>
      <c r="BQ173" s="76">
        <v>0.84</v>
      </c>
    </row>
    <row r="174" spans="1:69" x14ac:dyDescent="0.25">
      <c r="A174" s="72" t="s">
        <v>545</v>
      </c>
      <c r="B174" s="72" t="s">
        <v>484</v>
      </c>
      <c r="C174" s="72" t="s">
        <v>501</v>
      </c>
      <c r="D174" s="76">
        <v>68.8</v>
      </c>
      <c r="E174" s="76">
        <v>0.28000000000000003</v>
      </c>
      <c r="F174" s="76">
        <v>15.41</v>
      </c>
      <c r="G174" s="76">
        <v>1.7636080000000001</v>
      </c>
      <c r="H174" s="76">
        <v>7.0000000000000007E-2</v>
      </c>
      <c r="I174" s="76">
        <v>0.37</v>
      </c>
      <c r="J174" s="76">
        <v>2.2799999999999998</v>
      </c>
      <c r="K174" s="76">
        <v>4.32</v>
      </c>
      <c r="L174" s="76">
        <v>1.72</v>
      </c>
      <c r="M174" s="76">
        <v>0.04</v>
      </c>
      <c r="N174" s="76">
        <f t="shared" si="1"/>
        <v>95.053608000000011</v>
      </c>
      <c r="O174" s="76">
        <v>72.380208860666997</v>
      </c>
      <c r="P174" s="76">
        <v>0.2945706174562</v>
      </c>
      <c r="Q174" s="76">
        <v>16.211904339286001</v>
      </c>
      <c r="R174" s="76">
        <v>1.8553824911096</v>
      </c>
      <c r="S174" s="76">
        <v>7.3642654364051E-2</v>
      </c>
      <c r="T174" s="76">
        <v>0.38925403020998001</v>
      </c>
      <c r="U174" s="76">
        <v>2.3986464564291001</v>
      </c>
      <c r="V174" s="76">
        <v>4.5448038121814003</v>
      </c>
      <c r="W174" s="76">
        <v>1.8095052215167</v>
      </c>
      <c r="X174" s="76">
        <v>4.2081516779457998E-2</v>
      </c>
      <c r="Y174" s="76"/>
      <c r="Z174" s="76"/>
      <c r="AA174" s="86">
        <v>1678.5982478097999</v>
      </c>
      <c r="AB174" s="76"/>
      <c r="AC174" s="76">
        <v>8.66</v>
      </c>
      <c r="AD174" s="76"/>
      <c r="AE174" s="76">
        <v>16</v>
      </c>
      <c r="AF174" s="76"/>
      <c r="AG174" s="76"/>
      <c r="AH174" s="76">
        <v>3</v>
      </c>
      <c r="AI174" s="76">
        <v>15</v>
      </c>
      <c r="AJ174" s="76">
        <v>39</v>
      </c>
      <c r="AK174" s="76">
        <v>14</v>
      </c>
      <c r="AL174" s="76"/>
      <c r="AM174" s="76">
        <v>28</v>
      </c>
      <c r="AN174" s="76">
        <v>162</v>
      </c>
      <c r="AO174" s="76">
        <v>31</v>
      </c>
      <c r="AP174" s="76">
        <v>185</v>
      </c>
      <c r="AQ174" s="76">
        <v>1</v>
      </c>
      <c r="AR174" s="76">
        <v>2</v>
      </c>
      <c r="AS174" s="76"/>
      <c r="AT174" s="76">
        <v>0.51</v>
      </c>
      <c r="AU174" s="76">
        <v>1.91</v>
      </c>
      <c r="AV174" s="76">
        <v>417</v>
      </c>
      <c r="AW174" s="76">
        <v>9.56</v>
      </c>
      <c r="AX174" s="76">
        <v>23.8</v>
      </c>
      <c r="AY174" s="76"/>
      <c r="AZ174" s="76">
        <v>11.9</v>
      </c>
      <c r="BA174" s="76">
        <v>3.6</v>
      </c>
      <c r="BB174" s="76">
        <v>0.95</v>
      </c>
      <c r="BC174" s="76"/>
      <c r="BD174" s="76">
        <v>0.68</v>
      </c>
      <c r="BE174" s="76"/>
      <c r="BF174" s="76"/>
      <c r="BG174" s="76"/>
      <c r="BH174" s="76"/>
      <c r="BI174" s="76">
        <v>3.47</v>
      </c>
      <c r="BJ174" s="76">
        <v>0.54</v>
      </c>
      <c r="BK174" s="76">
        <v>5.17</v>
      </c>
      <c r="BL174" s="76">
        <v>0.25</v>
      </c>
      <c r="BM174" s="76"/>
      <c r="BN174" s="76"/>
      <c r="BO174" s="76">
        <v>11</v>
      </c>
      <c r="BP174" s="76">
        <v>2.39</v>
      </c>
      <c r="BQ174" s="76">
        <v>0.78</v>
      </c>
    </row>
    <row r="175" spans="1:69" x14ac:dyDescent="0.25">
      <c r="A175" s="72" t="s">
        <v>546</v>
      </c>
      <c r="B175" s="72" t="s">
        <v>484</v>
      </c>
      <c r="C175" s="72" t="s">
        <v>501</v>
      </c>
      <c r="D175" s="76">
        <v>64.849999999999994</v>
      </c>
      <c r="E175" s="76">
        <v>0.44</v>
      </c>
      <c r="F175" s="76">
        <v>17.54</v>
      </c>
      <c r="G175" s="76">
        <v>2.861364</v>
      </c>
      <c r="H175" s="76">
        <v>0.09</v>
      </c>
      <c r="I175" s="76">
        <v>0.84</v>
      </c>
      <c r="J175" s="76">
        <v>3.76</v>
      </c>
      <c r="K175" s="76">
        <v>4.26</v>
      </c>
      <c r="L175" s="76">
        <v>1.31</v>
      </c>
      <c r="M175" s="76">
        <v>0.05</v>
      </c>
      <c r="N175" s="76">
        <f t="shared" si="1"/>
        <v>96.001363999999995</v>
      </c>
      <c r="O175" s="76">
        <v>67.551123544453006</v>
      </c>
      <c r="P175" s="76">
        <v>0.45832682127308</v>
      </c>
      <c r="Q175" s="76">
        <v>18.270573738930999</v>
      </c>
      <c r="R175" s="76">
        <v>2.980545151421</v>
      </c>
      <c r="S175" s="76">
        <v>9.3748667987676004E-2</v>
      </c>
      <c r="T175" s="76">
        <v>0.87498756788497001</v>
      </c>
      <c r="U175" s="76">
        <v>3.9166110181518001</v>
      </c>
      <c r="V175" s="76">
        <v>4.4374369514165997</v>
      </c>
      <c r="W175" s="76">
        <v>1.3645639451539</v>
      </c>
      <c r="X175" s="76">
        <v>5.2082593326486001E-2</v>
      </c>
      <c r="Y175" s="76"/>
      <c r="Z175" s="76"/>
      <c r="AA175" s="86">
        <v>2637.7972465582002</v>
      </c>
      <c r="AB175" s="76"/>
      <c r="AC175" s="76">
        <v>11.62</v>
      </c>
      <c r="AD175" s="76"/>
      <c r="AE175" s="76">
        <v>36</v>
      </c>
      <c r="AF175" s="76"/>
      <c r="AG175" s="76"/>
      <c r="AH175" s="76">
        <v>4</v>
      </c>
      <c r="AI175" s="76">
        <v>11</v>
      </c>
      <c r="AJ175" s="76">
        <v>43</v>
      </c>
      <c r="AK175" s="76">
        <v>15</v>
      </c>
      <c r="AL175" s="76"/>
      <c r="AM175" s="76">
        <v>22</v>
      </c>
      <c r="AN175" s="76">
        <v>242</v>
      </c>
      <c r="AO175" s="76">
        <v>26</v>
      </c>
      <c r="AP175" s="76">
        <v>147</v>
      </c>
      <c r="AQ175" s="76"/>
      <c r="AR175" s="76">
        <v>3</v>
      </c>
      <c r="AS175" s="76"/>
      <c r="AT175" s="76">
        <v>0.37</v>
      </c>
      <c r="AU175" s="76">
        <v>1.56</v>
      </c>
      <c r="AV175" s="76">
        <v>333</v>
      </c>
      <c r="AW175" s="76">
        <v>8.1199999999999992</v>
      </c>
      <c r="AX175" s="76">
        <v>20.100000000000001</v>
      </c>
      <c r="AY175" s="76"/>
      <c r="AZ175" s="76">
        <v>8.3000000000000007</v>
      </c>
      <c r="BA175" s="76">
        <v>3.1</v>
      </c>
      <c r="BB175" s="76">
        <v>0.99</v>
      </c>
      <c r="BC175" s="76"/>
      <c r="BD175" s="76">
        <v>0.57999999999999996</v>
      </c>
      <c r="BE175" s="76"/>
      <c r="BF175" s="76"/>
      <c r="BG175" s="76"/>
      <c r="BH175" s="76"/>
      <c r="BI175" s="76">
        <v>2.77</v>
      </c>
      <c r="BJ175" s="76">
        <v>0.43</v>
      </c>
      <c r="BK175" s="76">
        <v>4.34</v>
      </c>
      <c r="BL175" s="76">
        <v>0.26</v>
      </c>
      <c r="BM175" s="76"/>
      <c r="BN175" s="76"/>
      <c r="BO175" s="76">
        <v>8</v>
      </c>
      <c r="BP175" s="76">
        <v>1.79</v>
      </c>
      <c r="BQ175" s="76">
        <v>0.83</v>
      </c>
    </row>
    <row r="176" spans="1:69" x14ac:dyDescent="0.25">
      <c r="A176" s="72" t="s">
        <v>547</v>
      </c>
      <c r="B176" s="72" t="s">
        <v>484</v>
      </c>
      <c r="C176" s="72" t="s">
        <v>501</v>
      </c>
      <c r="D176" s="76">
        <v>72.28</v>
      </c>
      <c r="E176" s="76">
        <v>0.32</v>
      </c>
      <c r="F176" s="76">
        <v>14</v>
      </c>
      <c r="G176" s="76">
        <v>1.9075759999999999</v>
      </c>
      <c r="H176" s="76">
        <v>7.0000000000000007E-2</v>
      </c>
      <c r="I176" s="76">
        <v>0.54</v>
      </c>
      <c r="J176" s="76">
        <v>2.37</v>
      </c>
      <c r="K176" s="76">
        <v>4.26</v>
      </c>
      <c r="L176" s="76">
        <v>1.95</v>
      </c>
      <c r="M176" s="76">
        <v>0.06</v>
      </c>
      <c r="N176" s="76">
        <f t="shared" si="1"/>
        <v>97.757576000000014</v>
      </c>
      <c r="O176" s="76">
        <v>73.938003536422002</v>
      </c>
      <c r="P176" s="76">
        <v>0.32734035876667</v>
      </c>
      <c r="Q176" s="76">
        <v>14.321140696042001</v>
      </c>
      <c r="R176" s="76">
        <v>1.9513331631709001</v>
      </c>
      <c r="S176" s="76">
        <v>7.1605703480209004E-2</v>
      </c>
      <c r="T176" s="76">
        <v>0.55238685541875998</v>
      </c>
      <c r="U176" s="76">
        <v>2.4243645321156002</v>
      </c>
      <c r="V176" s="76">
        <v>4.3577185260812996</v>
      </c>
      <c r="W176" s="76">
        <v>1.9947303112343999</v>
      </c>
      <c r="X176" s="76">
        <v>6.1376317268751E-2</v>
      </c>
      <c r="Y176" s="76"/>
      <c r="Z176" s="76"/>
      <c r="AA176" s="86">
        <v>1918.3979974969</v>
      </c>
      <c r="AB176" s="76"/>
      <c r="AC176" s="76">
        <v>9.9499999999999993</v>
      </c>
      <c r="AD176" s="76"/>
      <c r="AE176" s="76">
        <v>25</v>
      </c>
      <c r="AF176" s="76"/>
      <c r="AG176" s="76"/>
      <c r="AH176" s="76">
        <v>3</v>
      </c>
      <c r="AI176" s="76">
        <v>28</v>
      </c>
      <c r="AJ176" s="76">
        <v>29</v>
      </c>
      <c r="AK176" s="76">
        <v>14</v>
      </c>
      <c r="AL176" s="76"/>
      <c r="AM176" s="76">
        <v>29</v>
      </c>
      <c r="AN176" s="76">
        <v>161</v>
      </c>
      <c r="AO176" s="76">
        <v>31</v>
      </c>
      <c r="AP176" s="76">
        <v>166</v>
      </c>
      <c r="AQ176" s="76">
        <v>1</v>
      </c>
      <c r="AR176" s="76">
        <v>3</v>
      </c>
      <c r="AS176" s="76"/>
      <c r="AT176" s="76">
        <v>0.54</v>
      </c>
      <c r="AU176" s="76">
        <v>1.86</v>
      </c>
      <c r="AV176" s="76">
        <v>429</v>
      </c>
      <c r="AW176" s="76">
        <v>10.119999999999999</v>
      </c>
      <c r="AX176" s="76">
        <v>24.4</v>
      </c>
      <c r="AY176" s="76"/>
      <c r="AZ176" s="76">
        <v>13.4</v>
      </c>
      <c r="BA176" s="76">
        <v>3.87</v>
      </c>
      <c r="BB176" s="76">
        <v>0.92</v>
      </c>
      <c r="BC176" s="76"/>
      <c r="BD176" s="76">
        <v>0.72</v>
      </c>
      <c r="BE176" s="76"/>
      <c r="BF176" s="76"/>
      <c r="BG176" s="76"/>
      <c r="BH176" s="76"/>
      <c r="BI176" s="76">
        <v>3.5</v>
      </c>
      <c r="BJ176" s="76">
        <v>0.54</v>
      </c>
      <c r="BK176" s="76">
        <v>4.6900000000000004</v>
      </c>
      <c r="BL176" s="76">
        <v>0.31</v>
      </c>
      <c r="BM176" s="76"/>
      <c r="BN176" s="76"/>
      <c r="BO176" s="76">
        <v>8</v>
      </c>
      <c r="BP176" s="76">
        <v>2.13</v>
      </c>
      <c r="BQ176" s="76">
        <v>1.01</v>
      </c>
    </row>
    <row r="177" spans="1:69" x14ac:dyDescent="0.25">
      <c r="A177" s="72" t="s">
        <v>548</v>
      </c>
      <c r="B177" s="72" t="s">
        <v>484</v>
      </c>
      <c r="C177" s="72" t="s">
        <v>501</v>
      </c>
      <c r="D177" s="76">
        <v>70.48</v>
      </c>
      <c r="E177" s="76">
        <v>0.26</v>
      </c>
      <c r="F177" s="76">
        <v>13.76</v>
      </c>
      <c r="G177" s="76">
        <v>1.5836479999999999</v>
      </c>
      <c r="H177" s="76">
        <v>7.0000000000000007E-2</v>
      </c>
      <c r="I177" s="76">
        <v>0.35</v>
      </c>
      <c r="J177" s="76">
        <v>2.29</v>
      </c>
      <c r="K177" s="76">
        <v>4.4800000000000004</v>
      </c>
      <c r="L177" s="76">
        <v>1.89</v>
      </c>
      <c r="M177" s="76">
        <v>0.05</v>
      </c>
      <c r="N177" s="76">
        <f t="shared" si="1"/>
        <v>95.213648000000006</v>
      </c>
      <c r="O177" s="76">
        <v>74.023001408370007</v>
      </c>
      <c r="P177" s="76">
        <v>0.27307009600136001</v>
      </c>
      <c r="Q177" s="76">
        <v>14.451709696071999</v>
      </c>
      <c r="R177" s="76">
        <v>1.6632573515091</v>
      </c>
      <c r="S177" s="76">
        <v>7.3518872000366997E-2</v>
      </c>
      <c r="T177" s="76">
        <v>0.36759436000182999</v>
      </c>
      <c r="U177" s="76">
        <v>2.4051173840120001</v>
      </c>
      <c r="V177" s="76">
        <v>4.7052078080235002</v>
      </c>
      <c r="W177" s="76">
        <v>1.9850095440099</v>
      </c>
      <c r="X177" s="76">
        <v>5.2513480000262E-2</v>
      </c>
      <c r="Y177" s="76"/>
      <c r="Z177" s="76"/>
      <c r="AA177" s="86">
        <v>1558.6983729661999</v>
      </c>
      <c r="AB177" s="76"/>
      <c r="AC177" s="76"/>
      <c r="AD177" s="76"/>
      <c r="AE177" s="76">
        <v>8</v>
      </c>
      <c r="AF177" s="76"/>
      <c r="AG177" s="76"/>
      <c r="AH177" s="76">
        <v>3</v>
      </c>
      <c r="AI177" s="76">
        <v>7</v>
      </c>
      <c r="AJ177" s="76">
        <v>37</v>
      </c>
      <c r="AK177" s="76">
        <v>13</v>
      </c>
      <c r="AL177" s="76"/>
      <c r="AM177" s="76">
        <v>31</v>
      </c>
      <c r="AN177" s="76">
        <v>160</v>
      </c>
      <c r="AO177" s="76">
        <v>32</v>
      </c>
      <c r="AP177" s="76">
        <v>170</v>
      </c>
      <c r="AQ177" s="76"/>
      <c r="AR177" s="76">
        <v>1</v>
      </c>
      <c r="AS177" s="76"/>
      <c r="AT177" s="76"/>
      <c r="AU177" s="76"/>
      <c r="AV177" s="76">
        <v>424</v>
      </c>
      <c r="AW177" s="76"/>
      <c r="AX177" s="76"/>
      <c r="AY177" s="76"/>
      <c r="AZ177" s="76"/>
      <c r="BA177" s="76"/>
      <c r="BB177" s="76"/>
      <c r="BC177" s="76"/>
      <c r="BD177" s="76"/>
      <c r="BE177" s="76"/>
      <c r="BF177" s="76"/>
      <c r="BG177" s="76"/>
      <c r="BH177" s="76"/>
      <c r="BI177" s="76"/>
      <c r="BJ177" s="76"/>
      <c r="BK177" s="76"/>
      <c r="BL177" s="76"/>
      <c r="BM177" s="76"/>
      <c r="BN177" s="76"/>
      <c r="BO177" s="76">
        <v>10</v>
      </c>
      <c r="BP177" s="76">
        <v>3</v>
      </c>
      <c r="BQ177" s="76"/>
    </row>
    <row r="178" spans="1:69" x14ac:dyDescent="0.25">
      <c r="A178" s="72" t="s">
        <v>549</v>
      </c>
      <c r="B178" s="72" t="s">
        <v>484</v>
      </c>
      <c r="C178" s="72" t="s">
        <v>501</v>
      </c>
      <c r="D178" s="76">
        <v>71.599999999999994</v>
      </c>
      <c r="E178" s="76">
        <v>0.25</v>
      </c>
      <c r="F178" s="76">
        <v>13.76</v>
      </c>
      <c r="G178" s="76">
        <v>1.493668</v>
      </c>
      <c r="H178" s="76">
        <v>0.06</v>
      </c>
      <c r="I178" s="76">
        <v>0.3</v>
      </c>
      <c r="J178" s="76">
        <v>2.14</v>
      </c>
      <c r="K178" s="76">
        <v>4.5</v>
      </c>
      <c r="L178" s="76">
        <v>1.92</v>
      </c>
      <c r="M178" s="76">
        <v>0.04</v>
      </c>
      <c r="N178" s="76">
        <f t="shared" si="1"/>
        <v>96.063668000000007</v>
      </c>
      <c r="O178" s="76">
        <v>74.533901828525003</v>
      </c>
      <c r="P178" s="76">
        <v>0.26024407063032001</v>
      </c>
      <c r="Q178" s="76">
        <v>14.323833647493</v>
      </c>
      <c r="R178" s="76">
        <v>1.554872961961</v>
      </c>
      <c r="S178" s="76">
        <v>6.2458576951278003E-2</v>
      </c>
      <c r="T178" s="76">
        <v>0.31229288475639</v>
      </c>
      <c r="U178" s="76">
        <v>2.2276892445956</v>
      </c>
      <c r="V178" s="76">
        <v>4.6843932713458001</v>
      </c>
      <c r="W178" s="76">
        <v>1.9986744624409001</v>
      </c>
      <c r="X178" s="76">
        <v>4.1639051300851999E-2</v>
      </c>
      <c r="Y178" s="76"/>
      <c r="Z178" s="76"/>
      <c r="AA178" s="86">
        <v>1498.7484355444001</v>
      </c>
      <c r="AB178" s="76"/>
      <c r="AC178" s="76"/>
      <c r="AD178" s="76"/>
      <c r="AE178" s="76">
        <v>10</v>
      </c>
      <c r="AF178" s="76"/>
      <c r="AG178" s="76"/>
      <c r="AH178" s="76">
        <v>3</v>
      </c>
      <c r="AI178" s="76">
        <v>9</v>
      </c>
      <c r="AJ178" s="76">
        <v>36</v>
      </c>
      <c r="AK178" s="76">
        <v>13</v>
      </c>
      <c r="AL178" s="76"/>
      <c r="AM178" s="76">
        <v>32</v>
      </c>
      <c r="AN178" s="76">
        <v>154</v>
      </c>
      <c r="AO178" s="76">
        <v>32</v>
      </c>
      <c r="AP178" s="76">
        <v>174</v>
      </c>
      <c r="AQ178" s="76"/>
      <c r="AR178" s="76">
        <v>1</v>
      </c>
      <c r="AS178" s="76"/>
      <c r="AT178" s="76"/>
      <c r="AU178" s="76"/>
      <c r="AV178" s="76">
        <v>434</v>
      </c>
      <c r="AW178" s="76"/>
      <c r="AX178" s="76"/>
      <c r="AY178" s="76"/>
      <c r="AZ178" s="76"/>
      <c r="BA178" s="76"/>
      <c r="BB178" s="76"/>
      <c r="BC178" s="76"/>
      <c r="BD178" s="76"/>
      <c r="BE178" s="76"/>
      <c r="BF178" s="76"/>
      <c r="BG178" s="76"/>
      <c r="BH178" s="76"/>
      <c r="BI178" s="76"/>
      <c r="BJ178" s="76"/>
      <c r="BK178" s="76"/>
      <c r="BL178" s="76"/>
      <c r="BM178" s="76"/>
      <c r="BN178" s="76"/>
      <c r="BO178" s="76">
        <v>9</v>
      </c>
      <c r="BP178" s="76">
        <v>3</v>
      </c>
      <c r="BQ178" s="76"/>
    </row>
    <row r="179" spans="1:69" x14ac:dyDescent="0.25">
      <c r="A179" s="72" t="s">
        <v>550</v>
      </c>
      <c r="B179" s="72" t="s">
        <v>484</v>
      </c>
      <c r="C179" s="72" t="s">
        <v>501</v>
      </c>
      <c r="D179" s="76">
        <v>71.040000000000006</v>
      </c>
      <c r="E179" s="76">
        <v>0.28000000000000003</v>
      </c>
      <c r="F179" s="76">
        <v>14.23</v>
      </c>
      <c r="G179" s="76">
        <v>1.718618</v>
      </c>
      <c r="H179" s="76">
        <v>7.0000000000000007E-2</v>
      </c>
      <c r="I179" s="76">
        <v>0.39</v>
      </c>
      <c r="J179" s="76">
        <v>2.4500000000000002</v>
      </c>
      <c r="K179" s="76">
        <v>4.62</v>
      </c>
      <c r="L179" s="76">
        <v>1.84</v>
      </c>
      <c r="M179" s="76">
        <v>0.06</v>
      </c>
      <c r="N179" s="76">
        <f t="shared" si="1"/>
        <v>96.698618000000025</v>
      </c>
      <c r="O179" s="76">
        <v>73.465372586813999</v>
      </c>
      <c r="P179" s="76">
        <v>0.28955946402459998</v>
      </c>
      <c r="Q179" s="76">
        <v>14.715825618107999</v>
      </c>
      <c r="R179" s="76">
        <v>1.7772932390823</v>
      </c>
      <c r="S179" s="76">
        <v>7.2389866006150994E-2</v>
      </c>
      <c r="T179" s="76">
        <v>0.40331496774856002</v>
      </c>
      <c r="U179" s="76">
        <v>2.5336453102153</v>
      </c>
      <c r="V179" s="76">
        <v>4.7777311564060003</v>
      </c>
      <c r="W179" s="76">
        <v>1.9028193350188001</v>
      </c>
      <c r="X179" s="76">
        <v>6.2048456576701001E-2</v>
      </c>
      <c r="Y179" s="76"/>
      <c r="Z179" s="76"/>
      <c r="AA179" s="86">
        <v>1678.5982478097999</v>
      </c>
      <c r="AB179" s="76"/>
      <c r="AC179" s="76"/>
      <c r="AD179" s="76"/>
      <c r="AE179" s="76">
        <v>10</v>
      </c>
      <c r="AF179" s="76"/>
      <c r="AG179" s="76"/>
      <c r="AH179" s="76">
        <v>3</v>
      </c>
      <c r="AI179" s="76">
        <v>9</v>
      </c>
      <c r="AJ179" s="76">
        <v>36</v>
      </c>
      <c r="AK179" s="76">
        <v>13</v>
      </c>
      <c r="AL179" s="76"/>
      <c r="AM179" s="76">
        <v>32</v>
      </c>
      <c r="AN179" s="76">
        <v>161</v>
      </c>
      <c r="AO179" s="76">
        <v>32</v>
      </c>
      <c r="AP179" s="76">
        <v>174</v>
      </c>
      <c r="AQ179" s="76"/>
      <c r="AR179" s="76"/>
      <c r="AS179" s="76"/>
      <c r="AT179" s="76"/>
      <c r="AU179" s="76"/>
      <c r="AV179" s="76">
        <v>409</v>
      </c>
      <c r="AW179" s="76"/>
      <c r="AX179" s="76"/>
      <c r="AY179" s="76"/>
      <c r="AZ179" s="76"/>
      <c r="BA179" s="76"/>
      <c r="BB179" s="76"/>
      <c r="BC179" s="76"/>
      <c r="BD179" s="76"/>
      <c r="BE179" s="76"/>
      <c r="BF179" s="76"/>
      <c r="BG179" s="76"/>
      <c r="BH179" s="76"/>
      <c r="BI179" s="76"/>
      <c r="BJ179" s="76"/>
      <c r="BK179" s="76"/>
      <c r="BL179" s="76"/>
      <c r="BM179" s="76"/>
      <c r="BN179" s="76"/>
      <c r="BO179" s="76">
        <v>9</v>
      </c>
      <c r="BP179" s="76">
        <v>3</v>
      </c>
      <c r="BQ179" s="76"/>
    </row>
    <row r="180" spans="1:69" x14ac:dyDescent="0.25">
      <c r="A180" s="72" t="s">
        <v>551</v>
      </c>
      <c r="B180" s="72" t="s">
        <v>484</v>
      </c>
      <c r="C180" s="72" t="s">
        <v>501</v>
      </c>
      <c r="D180" s="76">
        <v>68.73</v>
      </c>
      <c r="E180" s="76">
        <v>0.34</v>
      </c>
      <c r="F180" s="76">
        <v>14.86</v>
      </c>
      <c r="G180" s="76">
        <v>2.0245500000000001</v>
      </c>
      <c r="H180" s="76">
        <v>0.08</v>
      </c>
      <c r="I180" s="76">
        <v>0.53</v>
      </c>
      <c r="J180" s="76">
        <v>2.94</v>
      </c>
      <c r="K180" s="76">
        <v>4.42</v>
      </c>
      <c r="L180" s="76">
        <v>1.75</v>
      </c>
      <c r="M180" s="76">
        <v>0.08</v>
      </c>
      <c r="N180" s="76">
        <f t="shared" si="1"/>
        <v>95.754550000000009</v>
      </c>
      <c r="O180" s="76">
        <v>71.777268025384004</v>
      </c>
      <c r="P180" s="76">
        <v>0.35507451081959002</v>
      </c>
      <c r="Q180" s="76">
        <v>15.518844796409001</v>
      </c>
      <c r="R180" s="76">
        <v>2.1143120614112001</v>
      </c>
      <c r="S180" s="76">
        <v>8.3546943722257003E-2</v>
      </c>
      <c r="T180" s="76">
        <v>0.55349850215995</v>
      </c>
      <c r="U180" s="76">
        <v>3.0703501817929002</v>
      </c>
      <c r="V180" s="76">
        <v>4.6159686406546996</v>
      </c>
      <c r="W180" s="76">
        <v>1.8275893939243999</v>
      </c>
      <c r="X180" s="76">
        <v>8.3546943722257003E-2</v>
      </c>
      <c r="Y180" s="76"/>
      <c r="Z180" s="76"/>
      <c r="AA180" s="86">
        <v>2038.2978723404001</v>
      </c>
      <c r="AB180" s="76"/>
      <c r="AC180" s="76"/>
      <c r="AD180" s="76"/>
      <c r="AE180" s="76">
        <v>13</v>
      </c>
      <c r="AF180" s="76"/>
      <c r="AG180" s="76"/>
      <c r="AH180" s="76">
        <v>3</v>
      </c>
      <c r="AI180" s="76">
        <v>9</v>
      </c>
      <c r="AJ180" s="76">
        <v>40</v>
      </c>
      <c r="AK180" s="76">
        <v>14</v>
      </c>
      <c r="AL180" s="76"/>
      <c r="AM180" s="76">
        <v>28</v>
      </c>
      <c r="AN180" s="76">
        <v>199</v>
      </c>
      <c r="AO180" s="76">
        <v>31</v>
      </c>
      <c r="AP180" s="76">
        <v>155</v>
      </c>
      <c r="AQ180" s="76"/>
      <c r="AR180" s="76">
        <v>1</v>
      </c>
      <c r="AS180" s="76"/>
      <c r="AT180" s="76"/>
      <c r="AU180" s="76"/>
      <c r="AV180" s="76">
        <v>405</v>
      </c>
      <c r="AW180" s="76"/>
      <c r="AX180" s="76"/>
      <c r="AY180" s="76"/>
      <c r="AZ180" s="76"/>
      <c r="BA180" s="76"/>
      <c r="BB180" s="76"/>
      <c r="BC180" s="76"/>
      <c r="BD180" s="76"/>
      <c r="BE180" s="76"/>
      <c r="BF180" s="76"/>
      <c r="BG180" s="76"/>
      <c r="BH180" s="76"/>
      <c r="BI180" s="76"/>
      <c r="BJ180" s="76"/>
      <c r="BK180" s="76"/>
      <c r="BL180" s="76"/>
      <c r="BM180" s="76"/>
      <c r="BN180" s="76"/>
      <c r="BO180" s="76">
        <v>9</v>
      </c>
      <c r="BP180" s="76">
        <v>3</v>
      </c>
      <c r="BQ180" s="76"/>
    </row>
    <row r="181" spans="1:69" x14ac:dyDescent="0.25">
      <c r="A181" s="72" t="s">
        <v>552</v>
      </c>
      <c r="B181" s="72" t="s">
        <v>484</v>
      </c>
      <c r="C181" s="72" t="s">
        <v>501</v>
      </c>
      <c r="D181" s="76">
        <v>69.150000000000006</v>
      </c>
      <c r="E181" s="76">
        <v>0.28999999999999998</v>
      </c>
      <c r="F181" s="76">
        <v>14.42</v>
      </c>
      <c r="G181" s="76">
        <v>1.727616</v>
      </c>
      <c r="H181" s="76">
        <v>7.0000000000000007E-2</v>
      </c>
      <c r="I181" s="76">
        <v>0.42</v>
      </c>
      <c r="J181" s="76">
        <v>2.61</v>
      </c>
      <c r="K181" s="76">
        <v>4.3899999999999997</v>
      </c>
      <c r="L181" s="76">
        <v>1.81</v>
      </c>
      <c r="M181" s="76">
        <v>0.06</v>
      </c>
      <c r="N181" s="76">
        <f t="shared" si="1"/>
        <v>94.947616000000011</v>
      </c>
      <c r="O181" s="76">
        <v>72.829632710314996</v>
      </c>
      <c r="P181" s="76">
        <v>0.30543157608086002</v>
      </c>
      <c r="Q181" s="76">
        <v>15.187321817538001</v>
      </c>
      <c r="R181" s="76">
        <v>1.8195464749742001</v>
      </c>
      <c r="S181" s="76">
        <v>7.3724863191931E-2</v>
      </c>
      <c r="T181" s="76">
        <v>0.44234917915159</v>
      </c>
      <c r="U181" s="76">
        <v>2.7488841847277001</v>
      </c>
      <c r="V181" s="76">
        <v>4.6236021344653997</v>
      </c>
      <c r="W181" s="76">
        <v>1.9063143196771</v>
      </c>
      <c r="X181" s="76">
        <v>6.3192739878798004E-2</v>
      </c>
      <c r="Y181" s="76"/>
      <c r="Z181" s="76"/>
      <c r="AA181" s="86">
        <v>1738.5481852314999</v>
      </c>
      <c r="AB181" s="76"/>
      <c r="AC181" s="76"/>
      <c r="AD181" s="76"/>
      <c r="AE181" s="76">
        <v>13</v>
      </c>
      <c r="AF181" s="76"/>
      <c r="AG181" s="76"/>
      <c r="AH181" s="76">
        <v>3</v>
      </c>
      <c r="AI181" s="76">
        <v>10</v>
      </c>
      <c r="AJ181" s="76">
        <v>39</v>
      </c>
      <c r="AK181" s="76">
        <v>14</v>
      </c>
      <c r="AL181" s="76"/>
      <c r="AM181" s="76">
        <v>28</v>
      </c>
      <c r="AN181" s="76">
        <v>180</v>
      </c>
      <c r="AO181" s="76">
        <v>32</v>
      </c>
      <c r="AP181" s="76">
        <v>163</v>
      </c>
      <c r="AQ181" s="76">
        <v>1</v>
      </c>
      <c r="AR181" s="76">
        <v>2</v>
      </c>
      <c r="AS181" s="76"/>
      <c r="AT181" s="76"/>
      <c r="AU181" s="76"/>
      <c r="AV181" s="76">
        <v>411</v>
      </c>
      <c r="AW181" s="76"/>
      <c r="AX181" s="76"/>
      <c r="AY181" s="76"/>
      <c r="AZ181" s="76"/>
      <c r="BA181" s="76"/>
      <c r="BB181" s="76"/>
      <c r="BC181" s="76"/>
      <c r="BD181" s="76"/>
      <c r="BE181" s="76"/>
      <c r="BF181" s="76"/>
      <c r="BG181" s="76"/>
      <c r="BH181" s="76"/>
      <c r="BI181" s="76"/>
      <c r="BJ181" s="76"/>
      <c r="BK181" s="76"/>
      <c r="BL181" s="76"/>
      <c r="BM181" s="76"/>
      <c r="BN181" s="76"/>
      <c r="BO181" s="76">
        <v>10</v>
      </c>
      <c r="BP181" s="76">
        <v>4</v>
      </c>
      <c r="BQ181" s="76"/>
    </row>
    <row r="182" spans="1:69" x14ac:dyDescent="0.25">
      <c r="A182" s="72" t="s">
        <v>553</v>
      </c>
      <c r="B182" s="72" t="s">
        <v>484</v>
      </c>
      <c r="C182" s="72" t="s">
        <v>501</v>
      </c>
      <c r="D182" s="76">
        <v>71.87</v>
      </c>
      <c r="E182" s="76">
        <v>0.27</v>
      </c>
      <c r="F182" s="76">
        <v>14.02</v>
      </c>
      <c r="G182" s="76">
        <v>1.628638</v>
      </c>
      <c r="H182" s="76">
        <v>7.0000000000000007E-2</v>
      </c>
      <c r="I182" s="76">
        <v>0.37</v>
      </c>
      <c r="J182" s="76">
        <v>2.3199999999999998</v>
      </c>
      <c r="K182" s="76">
        <v>4.55</v>
      </c>
      <c r="L182" s="76">
        <v>1.95</v>
      </c>
      <c r="M182" s="76">
        <v>0.05</v>
      </c>
      <c r="N182" s="76">
        <f t="shared" si="1"/>
        <v>97.09863799999998</v>
      </c>
      <c r="O182" s="76">
        <v>74.017516085034998</v>
      </c>
      <c r="P182" s="76">
        <v>0.27806775209348999</v>
      </c>
      <c r="Q182" s="76">
        <v>14.438925497595999</v>
      </c>
      <c r="R182" s="76">
        <v>1.6773026208668</v>
      </c>
      <c r="S182" s="76">
        <v>7.2091639431646995E-2</v>
      </c>
      <c r="T182" s="76">
        <v>0.38105580842442</v>
      </c>
      <c r="U182" s="76">
        <v>2.3893229068773998</v>
      </c>
      <c r="V182" s="76">
        <v>4.6859565630570001</v>
      </c>
      <c r="W182" s="76">
        <v>2.008267098453</v>
      </c>
      <c r="X182" s="76">
        <v>5.1494028165462002E-2</v>
      </c>
      <c r="Y182" s="76"/>
      <c r="Z182" s="76"/>
      <c r="AA182" s="86">
        <v>1618.648310388</v>
      </c>
      <c r="AB182" s="76"/>
      <c r="AC182" s="76"/>
      <c r="AD182" s="76"/>
      <c r="AE182" s="76">
        <v>12</v>
      </c>
      <c r="AF182" s="76"/>
      <c r="AG182" s="76"/>
      <c r="AH182" s="76">
        <v>3</v>
      </c>
      <c r="AI182" s="76">
        <v>10</v>
      </c>
      <c r="AJ182" s="76">
        <v>32</v>
      </c>
      <c r="AK182" s="76">
        <v>14</v>
      </c>
      <c r="AL182" s="76"/>
      <c r="AM182" s="76">
        <v>31</v>
      </c>
      <c r="AN182" s="76">
        <v>162</v>
      </c>
      <c r="AO182" s="76">
        <v>32</v>
      </c>
      <c r="AP182" s="76">
        <v>171</v>
      </c>
      <c r="AQ182" s="76">
        <v>1</v>
      </c>
      <c r="AR182" s="76">
        <v>2</v>
      </c>
      <c r="AS182" s="76"/>
      <c r="AT182" s="76"/>
      <c r="AU182" s="76"/>
      <c r="AV182" s="76">
        <v>424</v>
      </c>
      <c r="AW182" s="76"/>
      <c r="AX182" s="76"/>
      <c r="AY182" s="76"/>
      <c r="AZ182" s="76"/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  <c r="BO182" s="76">
        <v>9</v>
      </c>
      <c r="BP182" s="76">
        <v>3</v>
      </c>
      <c r="BQ182" s="76"/>
    </row>
    <row r="183" spans="1:69" x14ac:dyDescent="0.25">
      <c r="A183" s="72" t="s">
        <v>554</v>
      </c>
      <c r="B183" s="72" t="s">
        <v>484</v>
      </c>
      <c r="C183" s="72" t="s">
        <v>501</v>
      </c>
      <c r="D183" s="76">
        <v>68.010000000000005</v>
      </c>
      <c r="E183" s="76">
        <v>0.38</v>
      </c>
      <c r="F183" s="76"/>
      <c r="G183" s="76">
        <v>3.050322</v>
      </c>
      <c r="H183" s="76">
        <v>0.09</v>
      </c>
      <c r="I183" s="76">
        <v>1.28</v>
      </c>
      <c r="J183" s="76">
        <v>3.59</v>
      </c>
      <c r="K183" s="76">
        <v>3.83</v>
      </c>
      <c r="L183" s="76"/>
      <c r="M183" s="76">
        <v>0.1</v>
      </c>
      <c r="N183" s="76">
        <f t="shared" si="1"/>
        <v>80.330321999999995</v>
      </c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86">
        <v>2278.0976220275002</v>
      </c>
      <c r="AB183" s="76"/>
      <c r="AC183" s="76"/>
      <c r="AD183" s="76"/>
      <c r="AE183" s="76">
        <v>50</v>
      </c>
      <c r="AF183" s="76"/>
      <c r="AG183" s="76"/>
      <c r="AH183" s="76">
        <v>4</v>
      </c>
      <c r="AI183" s="76">
        <v>14</v>
      </c>
      <c r="AJ183" s="76">
        <v>34</v>
      </c>
      <c r="AK183" s="76">
        <v>13</v>
      </c>
      <c r="AL183" s="76"/>
      <c r="AM183" s="76">
        <v>31</v>
      </c>
      <c r="AN183" s="76">
        <v>263</v>
      </c>
      <c r="AO183" s="76">
        <v>13</v>
      </c>
      <c r="AP183" s="76">
        <v>108</v>
      </c>
      <c r="AQ183" s="76">
        <v>1</v>
      </c>
      <c r="AR183" s="76">
        <v>4</v>
      </c>
      <c r="AS183" s="76"/>
      <c r="AT183" s="76"/>
      <c r="AU183" s="76"/>
      <c r="AV183" s="76">
        <v>623</v>
      </c>
      <c r="AW183" s="76"/>
      <c r="AX183" s="76"/>
      <c r="AY183" s="76"/>
      <c r="AZ183" s="76"/>
      <c r="BA183" s="76"/>
      <c r="BB183" s="76"/>
      <c r="BC183" s="76"/>
      <c r="BD183" s="76"/>
      <c r="BE183" s="76"/>
      <c r="BF183" s="76"/>
      <c r="BG183" s="76"/>
      <c r="BH183" s="76"/>
      <c r="BI183" s="76"/>
      <c r="BJ183" s="76"/>
      <c r="BK183" s="76"/>
      <c r="BL183" s="76"/>
      <c r="BM183" s="76"/>
      <c r="BN183" s="76"/>
      <c r="BO183" s="76">
        <v>9</v>
      </c>
      <c r="BP183" s="76">
        <v>5</v>
      </c>
      <c r="BQ183" s="76"/>
    </row>
    <row r="184" spans="1:69" x14ac:dyDescent="0.25">
      <c r="A184" s="72" t="s">
        <v>555</v>
      </c>
      <c r="B184" s="72" t="s">
        <v>484</v>
      </c>
      <c r="C184" s="72" t="s">
        <v>501</v>
      </c>
      <c r="D184" s="76">
        <v>71.33</v>
      </c>
      <c r="E184" s="76">
        <v>0.27</v>
      </c>
      <c r="F184" s="76">
        <v>14.31</v>
      </c>
      <c r="G184" s="76">
        <v>1.682626</v>
      </c>
      <c r="H184" s="76">
        <v>7.0000000000000007E-2</v>
      </c>
      <c r="I184" s="76">
        <v>0.35</v>
      </c>
      <c r="J184" s="76">
        <v>2.4500000000000002</v>
      </c>
      <c r="K184" s="76">
        <v>4.55</v>
      </c>
      <c r="L184" s="76">
        <v>1.87</v>
      </c>
      <c r="M184" s="76">
        <v>0.05</v>
      </c>
      <c r="N184" s="76">
        <f t="shared" si="1"/>
        <v>96.932625999999985</v>
      </c>
      <c r="O184" s="76">
        <v>73.587194470518</v>
      </c>
      <c r="P184" s="76">
        <v>0.27854398579896</v>
      </c>
      <c r="Q184" s="76">
        <v>14.762831247345</v>
      </c>
      <c r="R184" s="76">
        <v>1.7358716764776001</v>
      </c>
      <c r="S184" s="76">
        <v>7.2215107429360006E-2</v>
      </c>
      <c r="T184" s="76">
        <v>0.36107553714680002</v>
      </c>
      <c r="U184" s="76">
        <v>2.5275287600276002</v>
      </c>
      <c r="V184" s="76">
        <v>4.6939819829084</v>
      </c>
      <c r="W184" s="76">
        <v>1.9291750127558001</v>
      </c>
      <c r="X184" s="76">
        <v>5.1582219592400003E-2</v>
      </c>
      <c r="Y184" s="76"/>
      <c r="Z184" s="76"/>
      <c r="AA184" s="86">
        <v>1618.648310388</v>
      </c>
      <c r="AB184" s="76"/>
      <c r="AC184" s="76"/>
      <c r="AD184" s="76"/>
      <c r="AE184" s="76">
        <v>10</v>
      </c>
      <c r="AF184" s="76"/>
      <c r="AG184" s="76"/>
      <c r="AH184" s="76">
        <v>3</v>
      </c>
      <c r="AI184" s="76">
        <v>8</v>
      </c>
      <c r="AJ184" s="76">
        <v>32</v>
      </c>
      <c r="AK184" s="76">
        <v>14</v>
      </c>
      <c r="AL184" s="76"/>
      <c r="AM184" s="76">
        <v>30</v>
      </c>
      <c r="AN184" s="76">
        <v>170</v>
      </c>
      <c r="AO184" s="76">
        <v>32</v>
      </c>
      <c r="AP184" s="76">
        <v>173</v>
      </c>
      <c r="AQ184" s="76">
        <v>1</v>
      </c>
      <c r="AR184" s="76">
        <v>2</v>
      </c>
      <c r="AS184" s="76"/>
      <c r="AT184" s="76"/>
      <c r="AU184" s="76"/>
      <c r="AV184" s="76">
        <v>427</v>
      </c>
      <c r="AW184" s="76"/>
      <c r="AX184" s="76"/>
      <c r="AY184" s="76"/>
      <c r="AZ184" s="76"/>
      <c r="BA184" s="76"/>
      <c r="BB184" s="76"/>
      <c r="BC184" s="76"/>
      <c r="BD184" s="76"/>
      <c r="BE184" s="76"/>
      <c r="BF184" s="76"/>
      <c r="BG184" s="76"/>
      <c r="BH184" s="76"/>
      <c r="BI184" s="76"/>
      <c r="BJ184" s="76"/>
      <c r="BK184" s="76"/>
      <c r="BL184" s="76"/>
      <c r="BM184" s="76"/>
      <c r="BN184" s="76"/>
      <c r="BO184" s="76">
        <v>9</v>
      </c>
      <c r="BP184" s="76">
        <v>4</v>
      </c>
      <c r="BQ184" s="76"/>
    </row>
    <row r="185" spans="1:69" x14ac:dyDescent="0.25">
      <c r="A185" s="72" t="s">
        <v>556</v>
      </c>
      <c r="B185" s="72" t="s">
        <v>484</v>
      </c>
      <c r="C185" s="72" t="s">
        <v>501</v>
      </c>
      <c r="D185" s="76">
        <v>71.62</v>
      </c>
      <c r="E185" s="76">
        <v>0.28000000000000003</v>
      </c>
      <c r="F185" s="76">
        <v>14.56</v>
      </c>
      <c r="G185" s="76">
        <v>1.7006220000000001</v>
      </c>
      <c r="H185" s="76">
        <v>7.0000000000000007E-2</v>
      </c>
      <c r="I185" s="76">
        <v>0.39</v>
      </c>
      <c r="J185" s="76">
        <v>2.5499999999999998</v>
      </c>
      <c r="K185" s="76">
        <v>4.6100000000000003</v>
      </c>
      <c r="L185" s="76">
        <v>1.85</v>
      </c>
      <c r="M185" s="76">
        <v>0.06</v>
      </c>
      <c r="N185" s="76">
        <f t="shared" si="1"/>
        <v>97.690621999999991</v>
      </c>
      <c r="O185" s="76">
        <v>73.313076049407996</v>
      </c>
      <c r="P185" s="76">
        <v>0.2866191188751</v>
      </c>
      <c r="Q185" s="76">
        <v>14.904194181505</v>
      </c>
      <c r="R185" s="76">
        <v>1.7408242113557</v>
      </c>
      <c r="S185" s="76">
        <v>7.1654779718774E-2</v>
      </c>
      <c r="T185" s="76">
        <v>0.39921948700460003</v>
      </c>
      <c r="U185" s="76">
        <v>2.6102812611838999</v>
      </c>
      <c r="V185" s="76">
        <v>4.7189790643364002</v>
      </c>
      <c r="W185" s="76">
        <v>1.8937334639962</v>
      </c>
      <c r="X185" s="76">
        <v>6.1418382616091997E-2</v>
      </c>
      <c r="Y185" s="76"/>
      <c r="Z185" s="76"/>
      <c r="AA185" s="86">
        <v>1678.5982478097999</v>
      </c>
      <c r="AB185" s="76"/>
      <c r="AC185" s="76"/>
      <c r="AD185" s="76"/>
      <c r="AE185" s="76">
        <v>13</v>
      </c>
      <c r="AF185" s="76"/>
      <c r="AG185" s="76"/>
      <c r="AH185" s="76">
        <v>3</v>
      </c>
      <c r="AI185" s="76">
        <v>9</v>
      </c>
      <c r="AJ185" s="76">
        <v>35</v>
      </c>
      <c r="AK185" s="76">
        <v>14</v>
      </c>
      <c r="AL185" s="76"/>
      <c r="AM185" s="76"/>
      <c r="AN185" s="76">
        <v>177</v>
      </c>
      <c r="AO185" s="76">
        <v>33</v>
      </c>
      <c r="AP185" s="76">
        <v>169</v>
      </c>
      <c r="AQ185" s="76"/>
      <c r="AR185" s="76">
        <v>2</v>
      </c>
      <c r="AS185" s="76"/>
      <c r="AT185" s="76"/>
      <c r="AU185" s="76"/>
      <c r="AV185" s="76">
        <v>421</v>
      </c>
      <c r="AW185" s="76"/>
      <c r="AX185" s="76"/>
      <c r="AY185" s="76"/>
      <c r="AZ185" s="76"/>
      <c r="BA185" s="76"/>
      <c r="BB185" s="76"/>
      <c r="BC185" s="76"/>
      <c r="BD185" s="76"/>
      <c r="BE185" s="76"/>
      <c r="BF185" s="76"/>
      <c r="BG185" s="76"/>
      <c r="BH185" s="76"/>
      <c r="BI185" s="76"/>
      <c r="BJ185" s="76"/>
      <c r="BK185" s="76"/>
      <c r="BL185" s="76"/>
      <c r="BM185" s="76"/>
      <c r="BN185" s="76"/>
      <c r="BO185" s="76">
        <v>9</v>
      </c>
      <c r="BP185" s="76">
        <v>2</v>
      </c>
      <c r="BQ185" s="76"/>
    </row>
    <row r="186" spans="1:69" x14ac:dyDescent="0.25">
      <c r="A186" s="72" t="s">
        <v>557</v>
      </c>
      <c r="B186" s="72" t="s">
        <v>484</v>
      </c>
      <c r="C186" s="72" t="s">
        <v>501</v>
      </c>
      <c r="D186" s="76">
        <v>72.260000000000005</v>
      </c>
      <c r="E186" s="76">
        <v>0.27</v>
      </c>
      <c r="F186" s="76">
        <v>14.21</v>
      </c>
      <c r="G186" s="76">
        <v>1.6646300000000001</v>
      </c>
      <c r="H186" s="76">
        <v>7.0000000000000007E-2</v>
      </c>
      <c r="I186" s="76">
        <v>0.37</v>
      </c>
      <c r="J186" s="76">
        <v>2.4500000000000002</v>
      </c>
      <c r="K186" s="76">
        <v>4.57</v>
      </c>
      <c r="L186" s="76">
        <v>1.92</v>
      </c>
      <c r="M186" s="76">
        <v>0.05</v>
      </c>
      <c r="N186" s="76">
        <f t="shared" si="1"/>
        <v>97.834630000000004</v>
      </c>
      <c r="O186" s="76">
        <v>73.859327724753001</v>
      </c>
      <c r="P186" s="76">
        <v>0.27597589933135003</v>
      </c>
      <c r="Q186" s="76">
        <v>14.524509368513</v>
      </c>
      <c r="R186" s="76">
        <v>1.7014731900146001</v>
      </c>
      <c r="S186" s="76">
        <v>7.1549307234054005E-2</v>
      </c>
      <c r="T186" s="76">
        <v>0.37818919538000001</v>
      </c>
      <c r="U186" s="76">
        <v>2.5042257531918999</v>
      </c>
      <c r="V186" s="76">
        <v>4.6711476294232002</v>
      </c>
      <c r="W186" s="76">
        <v>1.9624952841340999</v>
      </c>
      <c r="X186" s="76">
        <v>5.1106648024323999E-2</v>
      </c>
      <c r="Y186" s="76"/>
      <c r="Z186" s="76"/>
      <c r="AA186" s="86">
        <v>1618.648310388</v>
      </c>
      <c r="AB186" s="76"/>
      <c r="AC186" s="76"/>
      <c r="AD186" s="76"/>
      <c r="AE186" s="76">
        <v>10</v>
      </c>
      <c r="AF186" s="76"/>
      <c r="AG186" s="76"/>
      <c r="AH186" s="76">
        <v>3</v>
      </c>
      <c r="AI186" s="76">
        <v>17</v>
      </c>
      <c r="AJ186" s="76">
        <v>34</v>
      </c>
      <c r="AK186" s="76">
        <v>14</v>
      </c>
      <c r="AL186" s="76"/>
      <c r="AM186" s="76">
        <v>31</v>
      </c>
      <c r="AN186" s="76">
        <v>167</v>
      </c>
      <c r="AO186" s="76">
        <v>33</v>
      </c>
      <c r="AP186" s="76">
        <v>172</v>
      </c>
      <c r="AQ186" s="76">
        <v>1</v>
      </c>
      <c r="AR186" s="76">
        <v>2</v>
      </c>
      <c r="AS186" s="76"/>
      <c r="AT186" s="76"/>
      <c r="AU186" s="76"/>
      <c r="AV186" s="76">
        <v>433</v>
      </c>
      <c r="AW186" s="76"/>
      <c r="AX186" s="76"/>
      <c r="AY186" s="76"/>
      <c r="AZ186" s="76"/>
      <c r="BA186" s="76"/>
      <c r="BB186" s="76"/>
      <c r="BC186" s="76"/>
      <c r="BD186" s="76"/>
      <c r="BE186" s="76"/>
      <c r="BF186" s="76"/>
      <c r="BG186" s="76"/>
      <c r="BH186" s="76"/>
      <c r="BI186" s="76"/>
      <c r="BJ186" s="76"/>
      <c r="BK186" s="76"/>
      <c r="BL186" s="76"/>
      <c r="BM186" s="76"/>
      <c r="BN186" s="76"/>
      <c r="BO186" s="76">
        <v>9</v>
      </c>
      <c r="BP186" s="76">
        <v>3</v>
      </c>
      <c r="BQ186" s="76"/>
    </row>
    <row r="187" spans="1:69" x14ac:dyDescent="0.25">
      <c r="A187" s="72" t="s">
        <v>558</v>
      </c>
      <c r="B187" s="72" t="s">
        <v>484</v>
      </c>
      <c r="C187" s="72" t="s">
        <v>501</v>
      </c>
      <c r="D187" s="76">
        <v>62.99</v>
      </c>
      <c r="E187" s="76">
        <v>0.56999999999999995</v>
      </c>
      <c r="F187" s="76">
        <v>17.46</v>
      </c>
      <c r="G187" s="76">
        <v>3.5632079999999999</v>
      </c>
      <c r="H187" s="76">
        <v>0.11</v>
      </c>
      <c r="I187" s="76">
        <v>1.23</v>
      </c>
      <c r="J187" s="76">
        <v>5.18</v>
      </c>
      <c r="K187" s="76">
        <v>4.49</v>
      </c>
      <c r="L187" s="76">
        <v>1.1599999999999999</v>
      </c>
      <c r="M187" s="76">
        <v>0.19</v>
      </c>
      <c r="N187" s="76">
        <f t="shared" si="1"/>
        <v>96.943208000000013</v>
      </c>
      <c r="O187" s="76">
        <v>64.976186882530001</v>
      </c>
      <c r="P187" s="76">
        <v>0.58797311514592998</v>
      </c>
      <c r="Q187" s="76">
        <v>18.010544895523001</v>
      </c>
      <c r="R187" s="76">
        <v>3.675562294163</v>
      </c>
      <c r="S187" s="76">
        <v>0.11346849590536</v>
      </c>
      <c r="T187" s="76">
        <v>1.2687840905781</v>
      </c>
      <c r="U187" s="76">
        <v>5.3433346253613001</v>
      </c>
      <c r="V187" s="76">
        <v>4.6315776965003996</v>
      </c>
      <c r="W187" s="76">
        <v>1.1965768659110001</v>
      </c>
      <c r="X187" s="76">
        <v>0.19599103838198001</v>
      </c>
      <c r="Y187" s="76"/>
      <c r="Z187" s="76"/>
      <c r="AA187" s="86">
        <v>3417.1464330413</v>
      </c>
      <c r="AB187" s="76"/>
      <c r="AC187" s="76"/>
      <c r="AD187" s="76"/>
      <c r="AE187" s="76">
        <v>56</v>
      </c>
      <c r="AF187" s="76"/>
      <c r="AG187" s="76"/>
      <c r="AH187" s="76">
        <v>4</v>
      </c>
      <c r="AI187" s="76">
        <v>12</v>
      </c>
      <c r="AJ187" s="76">
        <v>50</v>
      </c>
      <c r="AK187" s="76">
        <v>16</v>
      </c>
      <c r="AL187" s="76"/>
      <c r="AM187" s="76">
        <v>17</v>
      </c>
      <c r="AN187" s="76">
        <v>303</v>
      </c>
      <c r="AO187" s="76">
        <v>26</v>
      </c>
      <c r="AP187" s="76">
        <v>102</v>
      </c>
      <c r="AQ187" s="76"/>
      <c r="AR187" s="76">
        <v>2</v>
      </c>
      <c r="AS187" s="76"/>
      <c r="AT187" s="76"/>
      <c r="AU187" s="76"/>
      <c r="AV187" s="76">
        <v>300</v>
      </c>
      <c r="AW187" s="76"/>
      <c r="AX187" s="76"/>
      <c r="AY187" s="76"/>
      <c r="AZ187" s="76"/>
      <c r="BA187" s="76"/>
      <c r="BB187" s="76"/>
      <c r="BC187" s="76"/>
      <c r="BD187" s="76"/>
      <c r="BE187" s="76"/>
      <c r="BF187" s="76"/>
      <c r="BG187" s="76"/>
      <c r="BH187" s="76"/>
      <c r="BI187" s="76"/>
      <c r="BJ187" s="76"/>
      <c r="BK187" s="76"/>
      <c r="BL187" s="76"/>
      <c r="BM187" s="76"/>
      <c r="BN187" s="76"/>
      <c r="BO187" s="76">
        <v>6</v>
      </c>
      <c r="BP187" s="76">
        <v>2</v>
      </c>
      <c r="BQ187" s="76"/>
    </row>
    <row r="188" spans="1:69" x14ac:dyDescent="0.25">
      <c r="A188" s="72" t="s">
        <v>559</v>
      </c>
      <c r="B188" s="72" t="s">
        <v>484</v>
      </c>
      <c r="C188" s="72" t="s">
        <v>501</v>
      </c>
      <c r="D188" s="76">
        <v>56.27</v>
      </c>
      <c r="E188" s="76">
        <v>0.84</v>
      </c>
      <c r="F188" s="76">
        <v>19.489999999999998</v>
      </c>
      <c r="G188" s="76">
        <v>6.2446120000000001</v>
      </c>
      <c r="H188" s="76">
        <v>0.14000000000000001</v>
      </c>
      <c r="I188" s="76">
        <v>2.52</v>
      </c>
      <c r="J188" s="76">
        <v>7.92</v>
      </c>
      <c r="K188" s="76">
        <v>3.82</v>
      </c>
      <c r="L188" s="76">
        <v>0.65</v>
      </c>
      <c r="M188" s="76">
        <v>0.26</v>
      </c>
      <c r="N188" s="76">
        <f t="shared" si="1"/>
        <v>98.154612000000014</v>
      </c>
      <c r="O188" s="76">
        <v>57.327922604390999</v>
      </c>
      <c r="P188" s="76">
        <v>0.85579269571154004</v>
      </c>
      <c r="Q188" s="76">
        <v>19.856428142163999</v>
      </c>
      <c r="R188" s="76">
        <v>6.3620158775625999</v>
      </c>
      <c r="S188" s="76">
        <v>0.14263211595191999</v>
      </c>
      <c r="T188" s="76">
        <v>2.5673780871346001</v>
      </c>
      <c r="U188" s="76">
        <v>8.0689025595659007</v>
      </c>
      <c r="V188" s="76">
        <v>3.8918191638309998</v>
      </c>
      <c r="W188" s="76">
        <v>0.66222053834821004</v>
      </c>
      <c r="X188" s="76">
        <v>0.26488821533929002</v>
      </c>
      <c r="Y188" s="76"/>
      <c r="Z188" s="76"/>
      <c r="AA188" s="86">
        <v>5035.7947434293001</v>
      </c>
      <c r="AB188" s="76"/>
      <c r="AC188" s="76"/>
      <c r="AD188" s="76"/>
      <c r="AE188" s="76">
        <v>152</v>
      </c>
      <c r="AF188" s="76"/>
      <c r="AG188" s="76"/>
      <c r="AH188" s="76">
        <v>6</v>
      </c>
      <c r="AI188" s="76">
        <v>27</v>
      </c>
      <c r="AJ188" s="76">
        <v>61</v>
      </c>
      <c r="AK188" s="76">
        <v>18</v>
      </c>
      <c r="AL188" s="76"/>
      <c r="AM188" s="76">
        <v>9</v>
      </c>
      <c r="AN188" s="76">
        <v>383</v>
      </c>
      <c r="AO188" s="76">
        <v>22</v>
      </c>
      <c r="AP188" s="76">
        <v>61</v>
      </c>
      <c r="AQ188" s="76"/>
      <c r="AR188" s="76">
        <v>1</v>
      </c>
      <c r="AS188" s="76"/>
      <c r="AT188" s="76"/>
      <c r="AU188" s="76"/>
      <c r="AV188" s="76">
        <v>192</v>
      </c>
      <c r="AW188" s="76"/>
      <c r="AX188" s="76"/>
      <c r="AY188" s="76"/>
      <c r="AZ188" s="76"/>
      <c r="BA188" s="76"/>
      <c r="BB188" s="76"/>
      <c r="BC188" s="76"/>
      <c r="BD188" s="76"/>
      <c r="BE188" s="76"/>
      <c r="BF188" s="76"/>
      <c r="BG188" s="76"/>
      <c r="BH188" s="76"/>
      <c r="BI188" s="76"/>
      <c r="BJ188" s="76"/>
      <c r="BK188" s="76"/>
      <c r="BL188" s="76"/>
      <c r="BM188" s="76"/>
      <c r="BN188" s="76"/>
      <c r="BO188" s="76">
        <v>4</v>
      </c>
      <c r="BP188" s="76">
        <v>2</v>
      </c>
      <c r="BQ188" s="76"/>
    </row>
    <row r="189" spans="1:69" x14ac:dyDescent="0.25">
      <c r="A189" s="72" t="s">
        <v>560</v>
      </c>
      <c r="B189" s="72" t="s">
        <v>484</v>
      </c>
      <c r="C189" s="72" t="s">
        <v>501</v>
      </c>
      <c r="D189" s="76">
        <v>70.8</v>
      </c>
      <c r="E189" s="76">
        <v>0.26</v>
      </c>
      <c r="F189" s="76">
        <v>13.91</v>
      </c>
      <c r="G189" s="76">
        <v>1.61964</v>
      </c>
      <c r="H189" s="76">
        <v>7.0000000000000007E-2</v>
      </c>
      <c r="I189" s="76">
        <v>0.36</v>
      </c>
      <c r="J189" s="76">
        <v>2.36</v>
      </c>
      <c r="K189" s="76">
        <v>4.37</v>
      </c>
      <c r="L189" s="76">
        <v>1.94</v>
      </c>
      <c r="M189" s="76">
        <v>0.05</v>
      </c>
      <c r="N189" s="76">
        <f t="shared" si="1"/>
        <v>95.739639999999994</v>
      </c>
      <c r="O189" s="76">
        <v>73.950560081488007</v>
      </c>
      <c r="P189" s="76">
        <v>0.27156985340659001</v>
      </c>
      <c r="Q189" s="76">
        <v>14.528987157253001</v>
      </c>
      <c r="R189" s="76">
        <v>1.6917130668133</v>
      </c>
      <c r="S189" s="76">
        <v>7.3114960532544002E-2</v>
      </c>
      <c r="T189" s="76">
        <v>0.37601979702450999</v>
      </c>
      <c r="U189" s="76">
        <v>2.4650186693828999</v>
      </c>
      <c r="V189" s="76">
        <v>4.5644625361031004</v>
      </c>
      <c r="W189" s="76">
        <v>2.0263289061876999</v>
      </c>
      <c r="X189" s="76">
        <v>5.2224971808959998E-2</v>
      </c>
      <c r="Y189" s="76"/>
      <c r="Z189" s="76"/>
      <c r="AA189" s="86">
        <v>1558.6983729661999</v>
      </c>
      <c r="AB189" s="76"/>
      <c r="AC189" s="76"/>
      <c r="AD189" s="76"/>
      <c r="AE189" s="76">
        <v>7</v>
      </c>
      <c r="AF189" s="76"/>
      <c r="AG189" s="76"/>
      <c r="AH189" s="76">
        <v>4</v>
      </c>
      <c r="AI189" s="76">
        <v>8</v>
      </c>
      <c r="AJ189" s="76">
        <v>36</v>
      </c>
      <c r="AK189" s="76">
        <v>13</v>
      </c>
      <c r="AL189" s="76"/>
      <c r="AM189" s="76">
        <v>32</v>
      </c>
      <c r="AN189" s="76">
        <v>166</v>
      </c>
      <c r="AO189" s="76">
        <v>32</v>
      </c>
      <c r="AP189" s="76">
        <v>167</v>
      </c>
      <c r="AQ189" s="76">
        <v>1</v>
      </c>
      <c r="AR189" s="76">
        <v>2</v>
      </c>
      <c r="AS189" s="76"/>
      <c r="AT189" s="76"/>
      <c r="AU189" s="76"/>
      <c r="AV189" s="76">
        <v>432</v>
      </c>
      <c r="AW189" s="76"/>
      <c r="AX189" s="76"/>
      <c r="AY189" s="76"/>
      <c r="AZ189" s="76"/>
      <c r="BA189" s="76"/>
      <c r="BB189" s="76"/>
      <c r="BC189" s="76"/>
      <c r="BD189" s="76"/>
      <c r="BE189" s="76"/>
      <c r="BF189" s="76"/>
      <c r="BG189" s="76"/>
      <c r="BH189" s="76"/>
      <c r="BI189" s="76"/>
      <c r="BJ189" s="76"/>
      <c r="BK189" s="76"/>
      <c r="BL189" s="76"/>
      <c r="BM189" s="76"/>
      <c r="BN189" s="76"/>
      <c r="BO189" s="76">
        <v>10</v>
      </c>
      <c r="BP189" s="76">
        <v>4</v>
      </c>
      <c r="BQ189" s="76"/>
    </row>
    <row r="190" spans="1:69" x14ac:dyDescent="0.25">
      <c r="A190" s="72" t="s">
        <v>561</v>
      </c>
      <c r="B190" s="72" t="s">
        <v>484</v>
      </c>
      <c r="C190" s="72" t="s">
        <v>501</v>
      </c>
      <c r="D190" s="76">
        <v>69.349999999999994</v>
      </c>
      <c r="E190" s="76">
        <v>0.31</v>
      </c>
      <c r="F190" s="76">
        <v>14.29</v>
      </c>
      <c r="G190" s="76">
        <v>1.9075759999999999</v>
      </c>
      <c r="H190" s="76">
        <v>7.0000000000000007E-2</v>
      </c>
      <c r="I190" s="76">
        <v>0.46</v>
      </c>
      <c r="J190" s="76">
        <v>2.6</v>
      </c>
      <c r="K190" s="76">
        <v>4.42</v>
      </c>
      <c r="L190" s="76">
        <v>1.81</v>
      </c>
      <c r="M190" s="76">
        <v>0.06</v>
      </c>
      <c r="N190" s="76">
        <f t="shared" si="1"/>
        <v>95.277575999999982</v>
      </c>
      <c r="O190" s="76">
        <v>72.787326159515004</v>
      </c>
      <c r="P190" s="76">
        <v>0.32536512054000999</v>
      </c>
      <c r="Q190" s="76">
        <v>14.99828249199</v>
      </c>
      <c r="R190" s="76">
        <v>2.0021248231588</v>
      </c>
      <c r="S190" s="76">
        <v>7.3469543347743999E-2</v>
      </c>
      <c r="T190" s="76">
        <v>0.48279985628518002</v>
      </c>
      <c r="U190" s="76">
        <v>2.7288687529161999</v>
      </c>
      <c r="V190" s="76">
        <v>4.6390768799576003</v>
      </c>
      <c r="W190" s="76">
        <v>1.8997124779917001</v>
      </c>
      <c r="X190" s="76">
        <v>6.2973894298067004E-2</v>
      </c>
      <c r="Y190" s="76"/>
      <c r="Z190" s="76"/>
      <c r="AA190" s="86">
        <v>1858.4480600751001</v>
      </c>
      <c r="AB190" s="76"/>
      <c r="AC190" s="76">
        <v>9.7799999999999994</v>
      </c>
      <c r="AD190" s="76"/>
      <c r="AE190" s="76">
        <v>17</v>
      </c>
      <c r="AF190" s="76"/>
      <c r="AG190" s="76"/>
      <c r="AH190" s="76">
        <v>3</v>
      </c>
      <c r="AI190" s="76">
        <v>10</v>
      </c>
      <c r="AJ190" s="76">
        <v>39</v>
      </c>
      <c r="AK190" s="76">
        <v>13</v>
      </c>
      <c r="AL190" s="76"/>
      <c r="AM190" s="76">
        <v>28</v>
      </c>
      <c r="AN190" s="76">
        <v>177</v>
      </c>
      <c r="AO190" s="76">
        <v>32</v>
      </c>
      <c r="AP190" s="76">
        <v>163</v>
      </c>
      <c r="AQ190" s="76"/>
      <c r="AR190" s="76">
        <v>2</v>
      </c>
      <c r="AS190" s="76"/>
      <c r="AT190" s="76">
        <v>0.53</v>
      </c>
      <c r="AU190" s="76">
        <v>2.0699999999999998</v>
      </c>
      <c r="AV190" s="76">
        <v>398</v>
      </c>
      <c r="AW190" s="76">
        <v>9.94</v>
      </c>
      <c r="AX190" s="76">
        <v>25.3</v>
      </c>
      <c r="AY190" s="76"/>
      <c r="AZ190" s="76">
        <v>13</v>
      </c>
      <c r="BA190" s="76">
        <v>3.9</v>
      </c>
      <c r="BB190" s="76">
        <v>0.98</v>
      </c>
      <c r="BC190" s="76"/>
      <c r="BD190" s="76">
        <v>0.7</v>
      </c>
      <c r="BE190" s="76"/>
      <c r="BF190" s="76"/>
      <c r="BG190" s="76"/>
      <c r="BH190" s="76"/>
      <c r="BI190" s="76">
        <v>3.58</v>
      </c>
      <c r="BJ190" s="76">
        <v>0.54</v>
      </c>
      <c r="BK190" s="76">
        <v>4.71</v>
      </c>
      <c r="BL190" s="76">
        <v>0.44</v>
      </c>
      <c r="BM190" s="76"/>
      <c r="BN190" s="76"/>
      <c r="BO190" s="76">
        <v>9</v>
      </c>
      <c r="BP190" s="76">
        <v>2.06</v>
      </c>
      <c r="BQ190" s="76">
        <v>1.03</v>
      </c>
    </row>
    <row r="191" spans="1:69" x14ac:dyDescent="0.25">
      <c r="A191" s="72" t="s">
        <v>562</v>
      </c>
      <c r="B191" s="72" t="s">
        <v>484</v>
      </c>
      <c r="C191" s="72" t="s">
        <v>501</v>
      </c>
      <c r="D191" s="76">
        <v>61.53</v>
      </c>
      <c r="E191" s="76">
        <v>0.66</v>
      </c>
      <c r="F191" s="76">
        <v>18.82</v>
      </c>
      <c r="G191" s="76">
        <v>4.1390799999999999</v>
      </c>
      <c r="H191" s="76">
        <v>0.12</v>
      </c>
      <c r="I191" s="76">
        <v>1.49</v>
      </c>
      <c r="J191" s="76">
        <v>6.05</v>
      </c>
      <c r="K191" s="76">
        <v>4.7300000000000004</v>
      </c>
      <c r="L191" s="76">
        <v>0.88</v>
      </c>
      <c r="M191" s="76">
        <v>0.24</v>
      </c>
      <c r="N191" s="76">
        <f t="shared" si="1"/>
        <v>98.659079999999989</v>
      </c>
      <c r="O191" s="76">
        <v>62.366281947895999</v>
      </c>
      <c r="P191" s="76">
        <v>0.66897035731530996</v>
      </c>
      <c r="Q191" s="76">
        <v>19.075791097991001</v>
      </c>
      <c r="R191" s="76">
        <v>4.1953361008433996</v>
      </c>
      <c r="S191" s="76">
        <v>0.12163097405733</v>
      </c>
      <c r="T191" s="76">
        <v>1.5102512612118</v>
      </c>
      <c r="U191" s="76">
        <v>6.1322282753903998</v>
      </c>
      <c r="V191" s="76">
        <v>4.7942875607596998</v>
      </c>
      <c r="W191" s="76">
        <v>0.89196047642041998</v>
      </c>
      <c r="X191" s="76">
        <v>0.24326194811466001</v>
      </c>
      <c r="Y191" s="76"/>
      <c r="Z191" s="76"/>
      <c r="AA191" s="86">
        <v>3956.6958698373001</v>
      </c>
      <c r="AB191" s="76"/>
      <c r="AC191" s="76"/>
      <c r="AD191" s="76"/>
      <c r="AE191" s="76">
        <v>65</v>
      </c>
      <c r="AF191" s="76"/>
      <c r="AG191" s="76"/>
      <c r="AH191" s="76">
        <v>3</v>
      </c>
      <c r="AI191" s="76">
        <v>20</v>
      </c>
      <c r="AJ191" s="76">
        <v>56</v>
      </c>
      <c r="AK191" s="76">
        <v>16</v>
      </c>
      <c r="AL191" s="76"/>
      <c r="AM191" s="76">
        <v>13</v>
      </c>
      <c r="AN191" s="76">
        <v>354</v>
      </c>
      <c r="AO191" s="76">
        <v>23</v>
      </c>
      <c r="AP191" s="76">
        <v>83</v>
      </c>
      <c r="AQ191" s="76"/>
      <c r="AR191" s="76">
        <v>1</v>
      </c>
      <c r="AS191" s="76"/>
      <c r="AT191" s="76"/>
      <c r="AU191" s="76"/>
      <c r="AV191" s="76">
        <v>246</v>
      </c>
      <c r="AW191" s="76"/>
      <c r="AX191" s="76"/>
      <c r="AY191" s="76"/>
      <c r="AZ191" s="76"/>
      <c r="BA191" s="76"/>
      <c r="BB191" s="76"/>
      <c r="BC191" s="76"/>
      <c r="BD191" s="76"/>
      <c r="BE191" s="76"/>
      <c r="BF191" s="76"/>
      <c r="BG191" s="76"/>
      <c r="BH191" s="76"/>
      <c r="BI191" s="76"/>
      <c r="BJ191" s="76"/>
      <c r="BK191" s="76"/>
      <c r="BL191" s="76"/>
      <c r="BM191" s="76"/>
      <c r="BN191" s="76"/>
      <c r="BO191" s="76">
        <v>7</v>
      </c>
      <c r="BP191" s="76">
        <v>2</v>
      </c>
      <c r="BQ191" s="76"/>
    </row>
    <row r="192" spans="1:69" x14ac:dyDescent="0.25">
      <c r="A192" s="72" t="s">
        <v>563</v>
      </c>
      <c r="B192" s="72" t="s">
        <v>484</v>
      </c>
      <c r="C192" s="72" t="s">
        <v>501</v>
      </c>
      <c r="D192" s="76">
        <v>60.33</v>
      </c>
      <c r="E192" s="76">
        <v>0.66</v>
      </c>
      <c r="F192" s="76">
        <v>18.38</v>
      </c>
      <c r="G192" s="76">
        <v>4.2290599999999996</v>
      </c>
      <c r="H192" s="76">
        <v>0.12</v>
      </c>
      <c r="I192" s="76">
        <v>1.56</v>
      </c>
      <c r="J192" s="76">
        <v>5.94</v>
      </c>
      <c r="K192" s="76">
        <v>4.5199999999999996</v>
      </c>
      <c r="L192" s="76">
        <v>0.91</v>
      </c>
      <c r="M192" s="76">
        <v>0.25</v>
      </c>
      <c r="N192" s="76">
        <f t="shared" si="1"/>
        <v>96.899059999999992</v>
      </c>
      <c r="O192" s="76">
        <v>62.260665892940999</v>
      </c>
      <c r="P192" s="76">
        <v>0.68112115845086996</v>
      </c>
      <c r="Q192" s="76">
        <v>18.968192261100999</v>
      </c>
      <c r="R192" s="76">
        <v>4.364397342967</v>
      </c>
      <c r="S192" s="76">
        <v>0.12384021062743</v>
      </c>
      <c r="T192" s="76">
        <v>1.6099227381565999</v>
      </c>
      <c r="U192" s="76">
        <v>6.1300904260577997</v>
      </c>
      <c r="V192" s="76">
        <v>4.6646479336331996</v>
      </c>
      <c r="W192" s="76">
        <v>0.93912159725801003</v>
      </c>
      <c r="X192" s="76">
        <v>0.25800043880715001</v>
      </c>
      <c r="Y192" s="76"/>
      <c r="Z192" s="76"/>
      <c r="AA192" s="86">
        <v>3956.6958698373001</v>
      </c>
      <c r="AB192" s="76"/>
      <c r="AC192" s="76"/>
      <c r="AD192" s="76"/>
      <c r="AE192" s="76">
        <v>72</v>
      </c>
      <c r="AF192" s="76"/>
      <c r="AG192" s="76"/>
      <c r="AH192" s="76">
        <v>4</v>
      </c>
      <c r="AI192" s="76">
        <v>22</v>
      </c>
      <c r="AJ192" s="76">
        <v>56</v>
      </c>
      <c r="AK192" s="76">
        <v>17</v>
      </c>
      <c r="AL192" s="76"/>
      <c r="AM192" s="76">
        <v>13</v>
      </c>
      <c r="AN192" s="76">
        <v>340</v>
      </c>
      <c r="AO192" s="76">
        <v>22</v>
      </c>
      <c r="AP192" s="76">
        <v>83</v>
      </c>
      <c r="AQ192" s="76"/>
      <c r="AR192" s="76">
        <v>1</v>
      </c>
      <c r="AS192" s="76"/>
      <c r="AT192" s="76"/>
      <c r="AU192" s="76"/>
      <c r="AV192" s="76"/>
      <c r="AW192" s="76"/>
      <c r="AX192" s="76"/>
      <c r="AY192" s="76"/>
      <c r="AZ192" s="76"/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  <c r="BO192" s="76">
        <v>6</v>
      </c>
      <c r="BP192" s="76">
        <v>2</v>
      </c>
      <c r="BQ192" s="76"/>
    </row>
    <row r="193" spans="1:69" x14ac:dyDescent="0.25">
      <c r="A193" s="72" t="s">
        <v>564</v>
      </c>
      <c r="B193" s="72" t="s">
        <v>484</v>
      </c>
      <c r="C193" s="72" t="s">
        <v>501</v>
      </c>
      <c r="D193" s="76">
        <v>71.23</v>
      </c>
      <c r="E193" s="76">
        <v>0.25</v>
      </c>
      <c r="F193" s="76">
        <v>13.47</v>
      </c>
      <c r="G193" s="76">
        <v>1.52966</v>
      </c>
      <c r="H193" s="76">
        <v>7.0000000000000007E-2</v>
      </c>
      <c r="I193" s="76">
        <v>0.32</v>
      </c>
      <c r="J193" s="76">
        <v>2.12</v>
      </c>
      <c r="K193" s="76">
        <v>4.45</v>
      </c>
      <c r="L193" s="76">
        <v>1.92</v>
      </c>
      <c r="M193" s="76">
        <v>0.04</v>
      </c>
      <c r="N193" s="76">
        <f t="shared" si="1"/>
        <v>95.399660000000011</v>
      </c>
      <c r="O193" s="76">
        <v>74.664836331702006</v>
      </c>
      <c r="P193" s="76">
        <v>0.26205544128774</v>
      </c>
      <c r="Q193" s="76">
        <v>14.119547176583</v>
      </c>
      <c r="R193" s="76">
        <v>1.6034229052808</v>
      </c>
      <c r="S193" s="76">
        <v>7.3375523560565994E-2</v>
      </c>
      <c r="T193" s="76">
        <v>0.33543096484829998</v>
      </c>
      <c r="U193" s="76">
        <v>2.2222301421199999</v>
      </c>
      <c r="V193" s="76">
        <v>4.6645868549217004</v>
      </c>
      <c r="W193" s="76">
        <v>2.0125857890897998</v>
      </c>
      <c r="X193" s="76">
        <v>4.1928870606037998E-2</v>
      </c>
      <c r="Y193" s="76"/>
      <c r="Z193" s="76"/>
      <c r="AA193" s="86">
        <v>1498.7484355444001</v>
      </c>
      <c r="AB193" s="76"/>
      <c r="AC193" s="76">
        <v>7.72</v>
      </c>
      <c r="AD193" s="76"/>
      <c r="AE193" s="76">
        <v>6</v>
      </c>
      <c r="AF193" s="76"/>
      <c r="AG193" s="76"/>
      <c r="AH193" s="76">
        <v>3</v>
      </c>
      <c r="AI193" s="76">
        <v>10</v>
      </c>
      <c r="AJ193" s="76">
        <v>37</v>
      </c>
      <c r="AK193" s="76">
        <v>13</v>
      </c>
      <c r="AL193" s="76"/>
      <c r="AM193" s="76">
        <v>32</v>
      </c>
      <c r="AN193" s="76">
        <v>148</v>
      </c>
      <c r="AO193" s="76">
        <v>32</v>
      </c>
      <c r="AP193" s="76">
        <v>171</v>
      </c>
      <c r="AQ193" s="76"/>
      <c r="AR193" s="76">
        <v>1</v>
      </c>
      <c r="AS193" s="76"/>
      <c r="AT193" s="76">
        <v>0.48</v>
      </c>
      <c r="AU193" s="76">
        <v>2.19</v>
      </c>
      <c r="AV193" s="76">
        <v>442</v>
      </c>
      <c r="AW193" s="76">
        <v>10.62</v>
      </c>
      <c r="AX193" s="76">
        <v>26.7</v>
      </c>
      <c r="AY193" s="76"/>
      <c r="AZ193" s="76">
        <v>12.2</v>
      </c>
      <c r="BA193" s="76">
        <v>3.9</v>
      </c>
      <c r="BB193" s="76">
        <v>0.91</v>
      </c>
      <c r="BC193" s="76"/>
      <c r="BD193" s="76">
        <v>0.72</v>
      </c>
      <c r="BE193" s="76"/>
      <c r="BF193" s="76"/>
      <c r="BG193" s="76"/>
      <c r="BH193" s="76"/>
      <c r="BI193" s="76">
        <v>3.7</v>
      </c>
      <c r="BJ193" s="76">
        <v>0.55000000000000004</v>
      </c>
      <c r="BK193" s="76">
        <v>5.0199999999999996</v>
      </c>
      <c r="BL193" s="76">
        <v>0.3</v>
      </c>
      <c r="BM193" s="76"/>
      <c r="BN193" s="76"/>
      <c r="BO193" s="76">
        <v>10</v>
      </c>
      <c r="BP193" s="76">
        <v>2.2599999999999998</v>
      </c>
      <c r="BQ193" s="76">
        <v>1.06</v>
      </c>
    </row>
    <row r="194" spans="1:69" x14ac:dyDescent="0.25">
      <c r="A194" s="72" t="s">
        <v>565</v>
      </c>
      <c r="B194" s="72" t="s">
        <v>484</v>
      </c>
      <c r="C194" s="72" t="s">
        <v>501</v>
      </c>
      <c r="D194" s="76">
        <v>70.069999999999993</v>
      </c>
      <c r="E194" s="76">
        <v>0.3</v>
      </c>
      <c r="F194" s="76">
        <v>14.57</v>
      </c>
      <c r="G194" s="76">
        <v>1.7726059999999999</v>
      </c>
      <c r="H194" s="76">
        <v>7.0000000000000007E-2</v>
      </c>
      <c r="I194" s="76">
        <v>0.39</v>
      </c>
      <c r="J194" s="76">
        <v>2.58</v>
      </c>
      <c r="K194" s="76">
        <v>4.4800000000000004</v>
      </c>
      <c r="L194" s="76">
        <v>1.75</v>
      </c>
      <c r="M194" s="76">
        <v>0.06</v>
      </c>
      <c r="N194" s="76">
        <f t="shared" si="1"/>
        <v>96.042605999999992</v>
      </c>
      <c r="O194" s="76">
        <v>72.957204014227003</v>
      </c>
      <c r="P194" s="76">
        <v>0.31236137011942</v>
      </c>
      <c r="Q194" s="76">
        <v>15.170350542133001</v>
      </c>
      <c r="R194" s="76">
        <v>1.8456454628064001</v>
      </c>
      <c r="S194" s="76">
        <v>7.2884319694532004E-2</v>
      </c>
      <c r="T194" s="76">
        <v>0.40606978115525</v>
      </c>
      <c r="U194" s="76">
        <v>2.6863077830269999</v>
      </c>
      <c r="V194" s="76">
        <v>4.6645964604500998</v>
      </c>
      <c r="W194" s="76">
        <v>1.8221079923632999</v>
      </c>
      <c r="X194" s="76">
        <v>6.2472274023884999E-2</v>
      </c>
      <c r="Y194" s="76"/>
      <c r="Z194" s="76"/>
      <c r="AA194" s="86">
        <v>1798.4981226533</v>
      </c>
      <c r="AB194" s="76"/>
      <c r="AC194" s="76"/>
      <c r="AD194" s="76"/>
      <c r="AE194" s="76">
        <v>12</v>
      </c>
      <c r="AF194" s="76"/>
      <c r="AG194" s="76"/>
      <c r="AH194" s="76">
        <v>3</v>
      </c>
      <c r="AI194" s="76">
        <v>10</v>
      </c>
      <c r="AJ194" s="76">
        <v>40</v>
      </c>
      <c r="AK194" s="76">
        <v>13</v>
      </c>
      <c r="AL194" s="76"/>
      <c r="AM194" s="76">
        <v>29</v>
      </c>
      <c r="AN194" s="76">
        <v>181</v>
      </c>
      <c r="AO194" s="76">
        <v>32</v>
      </c>
      <c r="AP194" s="76">
        <v>168</v>
      </c>
      <c r="AQ194" s="76">
        <v>1</v>
      </c>
      <c r="AR194" s="76">
        <v>2</v>
      </c>
      <c r="AS194" s="76"/>
      <c r="AT194" s="76"/>
      <c r="AU194" s="76"/>
      <c r="AV194" s="76">
        <v>417</v>
      </c>
      <c r="AW194" s="76"/>
      <c r="AX194" s="76"/>
      <c r="AY194" s="76"/>
      <c r="AZ194" s="76"/>
      <c r="BA194" s="76"/>
      <c r="BB194" s="76"/>
      <c r="BC194" s="76"/>
      <c r="BD194" s="76"/>
      <c r="BE194" s="76"/>
      <c r="BF194" s="76"/>
      <c r="BG194" s="76"/>
      <c r="BH194" s="76"/>
      <c r="BI194" s="76"/>
      <c r="BJ194" s="76"/>
      <c r="BK194" s="76"/>
      <c r="BL194" s="76"/>
      <c r="BM194" s="76"/>
      <c r="BN194" s="76"/>
      <c r="BO194" s="76">
        <v>10</v>
      </c>
      <c r="BP194" s="76">
        <v>4</v>
      </c>
      <c r="BQ194" s="76"/>
    </row>
    <row r="195" spans="1:69" x14ac:dyDescent="0.25">
      <c r="A195" s="72" t="s">
        <v>566</v>
      </c>
      <c r="B195" s="72" t="s">
        <v>484</v>
      </c>
      <c r="C195" s="72" t="s">
        <v>501</v>
      </c>
      <c r="D195" s="76">
        <v>68.61</v>
      </c>
      <c r="E195" s="76">
        <v>0.33</v>
      </c>
      <c r="F195" s="76">
        <v>14.89</v>
      </c>
      <c r="G195" s="76">
        <v>1.9705619999999999</v>
      </c>
      <c r="H195" s="76">
        <v>0.08</v>
      </c>
      <c r="I195" s="76">
        <v>0.5</v>
      </c>
      <c r="J195" s="76">
        <v>2.89</v>
      </c>
      <c r="K195" s="76">
        <v>4.59</v>
      </c>
      <c r="L195" s="76">
        <v>1.63</v>
      </c>
      <c r="M195" s="76">
        <v>0.06</v>
      </c>
      <c r="N195" s="76">
        <f t="shared" si="1"/>
        <v>95.550561999999999</v>
      </c>
      <c r="O195" s="76">
        <v>71.804915181975005</v>
      </c>
      <c r="P195" s="76">
        <v>0.34536688544019001</v>
      </c>
      <c r="Q195" s="76">
        <v>15.583372497589</v>
      </c>
      <c r="R195" s="76">
        <v>2.0623238197176001</v>
      </c>
      <c r="S195" s="76">
        <v>8.3725305561258997E-2</v>
      </c>
      <c r="T195" s="76">
        <v>0.52328315975786999</v>
      </c>
      <c r="U195" s="76">
        <v>3.0245766634005</v>
      </c>
      <c r="V195" s="76">
        <v>4.8037394065771997</v>
      </c>
      <c r="W195" s="76">
        <v>1.7059031008106</v>
      </c>
      <c r="X195" s="76">
        <v>6.2793979170943995E-2</v>
      </c>
      <c r="Y195" s="76"/>
      <c r="Z195" s="76"/>
      <c r="AA195" s="86">
        <v>1978.3479349186</v>
      </c>
      <c r="AB195" s="76"/>
      <c r="AC195" s="76"/>
      <c r="AD195" s="76"/>
      <c r="AE195" s="76">
        <v>16</v>
      </c>
      <c r="AF195" s="76"/>
      <c r="AG195" s="76"/>
      <c r="AH195" s="76">
        <v>4</v>
      </c>
      <c r="AI195" s="76">
        <v>8</v>
      </c>
      <c r="AJ195" s="76">
        <v>43</v>
      </c>
      <c r="AK195" s="76">
        <v>14</v>
      </c>
      <c r="AL195" s="76"/>
      <c r="AM195" s="76">
        <v>27</v>
      </c>
      <c r="AN195" s="76">
        <v>195</v>
      </c>
      <c r="AO195" s="76">
        <v>32</v>
      </c>
      <c r="AP195" s="76">
        <v>159</v>
      </c>
      <c r="AQ195" s="76">
        <v>1</v>
      </c>
      <c r="AR195" s="76">
        <v>2</v>
      </c>
      <c r="AS195" s="76"/>
      <c r="AT195" s="76"/>
      <c r="AU195" s="76"/>
      <c r="AV195" s="76">
        <v>388</v>
      </c>
      <c r="AW195" s="76"/>
      <c r="AX195" s="76"/>
      <c r="AY195" s="76"/>
      <c r="AZ195" s="76"/>
      <c r="BA195" s="76"/>
      <c r="BB195" s="76"/>
      <c r="BC195" s="76"/>
      <c r="BD195" s="76"/>
      <c r="BE195" s="76"/>
      <c r="BF195" s="76"/>
      <c r="BG195" s="76"/>
      <c r="BH195" s="76"/>
      <c r="BI195" s="76"/>
      <c r="BJ195" s="76"/>
      <c r="BK195" s="76"/>
      <c r="BL195" s="76"/>
      <c r="BM195" s="76"/>
      <c r="BN195" s="76"/>
      <c r="BO195" s="76">
        <v>9</v>
      </c>
      <c r="BP195" s="76">
        <v>3</v>
      </c>
      <c r="BQ195" s="76"/>
    </row>
    <row r="196" spans="1:69" x14ac:dyDescent="0.25">
      <c r="A196" s="72" t="s">
        <v>567</v>
      </c>
      <c r="B196" s="72" t="s">
        <v>484</v>
      </c>
      <c r="C196" s="72" t="s">
        <v>501</v>
      </c>
      <c r="D196" s="76">
        <v>67.760000000000005</v>
      </c>
      <c r="E196" s="76">
        <v>0.27</v>
      </c>
      <c r="F196" s="76">
        <v>15.11</v>
      </c>
      <c r="G196" s="76">
        <v>1.7006220000000001</v>
      </c>
      <c r="H196" s="76">
        <v>0.09</v>
      </c>
      <c r="I196" s="76">
        <v>0.49</v>
      </c>
      <c r="J196" s="76">
        <v>2.33</v>
      </c>
      <c r="K196" s="76">
        <v>4.1500000000000004</v>
      </c>
      <c r="L196" s="76">
        <v>1.71</v>
      </c>
      <c r="M196" s="76">
        <v>0.04</v>
      </c>
      <c r="N196" s="76">
        <f t="shared" si="1"/>
        <v>93.650621999999998</v>
      </c>
      <c r="O196" s="76">
        <v>72.354030921439005</v>
      </c>
      <c r="P196" s="76">
        <v>0.28830561317574999</v>
      </c>
      <c r="Q196" s="76">
        <v>16.134436352169001</v>
      </c>
      <c r="R196" s="76">
        <v>1.8159217351488</v>
      </c>
      <c r="S196" s="76">
        <v>9.6101871058582006E-2</v>
      </c>
      <c r="T196" s="76">
        <v>0.52322129798561001</v>
      </c>
      <c r="U196" s="76">
        <v>2.4879706618499999</v>
      </c>
      <c r="V196" s="76">
        <v>4.4313640543678998</v>
      </c>
      <c r="W196" s="76">
        <v>1.8259355501131</v>
      </c>
      <c r="X196" s="76">
        <v>4.2711942692703002E-2</v>
      </c>
      <c r="Y196" s="76"/>
      <c r="Z196" s="76"/>
      <c r="AA196" s="86">
        <v>1618.648310388</v>
      </c>
      <c r="AB196" s="76"/>
      <c r="AC196" s="76"/>
      <c r="AD196" s="76"/>
      <c r="AE196" s="76">
        <v>13</v>
      </c>
      <c r="AF196" s="76"/>
      <c r="AG196" s="76"/>
      <c r="AH196" s="76">
        <v>4</v>
      </c>
      <c r="AI196" s="76">
        <v>20</v>
      </c>
      <c r="AJ196" s="76">
        <v>70</v>
      </c>
      <c r="AK196" s="76">
        <v>15</v>
      </c>
      <c r="AL196" s="76"/>
      <c r="AM196" s="76">
        <v>29</v>
      </c>
      <c r="AN196" s="76">
        <v>191</v>
      </c>
      <c r="AO196" s="76">
        <v>31</v>
      </c>
      <c r="AP196" s="76">
        <v>189</v>
      </c>
      <c r="AQ196" s="76"/>
      <c r="AR196" s="76">
        <v>2</v>
      </c>
      <c r="AS196" s="76"/>
      <c r="AT196" s="76"/>
      <c r="AU196" s="76"/>
      <c r="AV196" s="76">
        <v>571</v>
      </c>
      <c r="AW196" s="76"/>
      <c r="AX196" s="76"/>
      <c r="AY196" s="76"/>
      <c r="AZ196" s="76"/>
      <c r="BA196" s="76"/>
      <c r="BB196" s="76"/>
      <c r="BC196" s="76"/>
      <c r="BD196" s="76"/>
      <c r="BE196" s="76"/>
      <c r="BF196" s="76"/>
      <c r="BG196" s="76"/>
      <c r="BH196" s="76"/>
      <c r="BI196" s="76"/>
      <c r="BJ196" s="76"/>
      <c r="BK196" s="76"/>
      <c r="BL196" s="76"/>
      <c r="BM196" s="76"/>
      <c r="BN196" s="76"/>
      <c r="BO196" s="76">
        <v>10</v>
      </c>
      <c r="BP196" s="76">
        <v>4</v>
      </c>
      <c r="BQ196" s="76"/>
    </row>
    <row r="197" spans="1:69" x14ac:dyDescent="0.25">
      <c r="A197" s="72" t="s">
        <v>568</v>
      </c>
      <c r="B197" s="72" t="s">
        <v>484</v>
      </c>
      <c r="C197" s="72" t="s">
        <v>501</v>
      </c>
      <c r="D197" s="76">
        <v>70</v>
      </c>
      <c r="E197" s="76">
        <v>0.26</v>
      </c>
      <c r="F197" s="76">
        <v>14.17</v>
      </c>
      <c r="G197" s="76">
        <v>1.628638</v>
      </c>
      <c r="H197" s="76">
        <v>0.08</v>
      </c>
      <c r="I197" s="76">
        <v>0.35</v>
      </c>
      <c r="J197" s="76">
        <v>2.21</v>
      </c>
      <c r="K197" s="76">
        <v>4.26</v>
      </c>
      <c r="L197" s="76">
        <v>1.87</v>
      </c>
      <c r="M197" s="76">
        <v>0.04</v>
      </c>
      <c r="N197" s="76">
        <f t="shared" si="1"/>
        <v>94.868638000000004</v>
      </c>
      <c r="O197" s="76">
        <v>73.786239030858994</v>
      </c>
      <c r="P197" s="76">
        <v>0.27406317354318999</v>
      </c>
      <c r="Q197" s="76">
        <v>14.936442958103999</v>
      </c>
      <c r="R197" s="76">
        <v>1.7167296108962999</v>
      </c>
      <c r="S197" s="76">
        <v>8.4327130320981006E-2</v>
      </c>
      <c r="T197" s="76">
        <v>0.36893119515429001</v>
      </c>
      <c r="U197" s="76">
        <v>2.3295369751171</v>
      </c>
      <c r="V197" s="76">
        <v>4.4904196895922999</v>
      </c>
      <c r="W197" s="76">
        <v>1.9711466712529</v>
      </c>
      <c r="X197" s="76">
        <v>4.2163565160491003E-2</v>
      </c>
      <c r="Y197" s="76"/>
      <c r="Z197" s="76"/>
      <c r="AA197" s="86">
        <v>1558.6983729661999</v>
      </c>
      <c r="AB197" s="76"/>
      <c r="AC197" s="76"/>
      <c r="AD197" s="76"/>
      <c r="AE197" s="76">
        <v>10</v>
      </c>
      <c r="AF197" s="76"/>
      <c r="AG197" s="76"/>
      <c r="AH197" s="76">
        <v>3</v>
      </c>
      <c r="AI197" s="76">
        <v>12</v>
      </c>
      <c r="AJ197" s="76">
        <v>40</v>
      </c>
      <c r="AK197" s="76">
        <v>14</v>
      </c>
      <c r="AL197" s="76"/>
      <c r="AM197" s="76">
        <v>30</v>
      </c>
      <c r="AN197" s="76">
        <v>165</v>
      </c>
      <c r="AO197" s="76">
        <v>32</v>
      </c>
      <c r="AP197" s="76">
        <v>179</v>
      </c>
      <c r="AQ197" s="76">
        <v>1</v>
      </c>
      <c r="AR197" s="76">
        <v>1</v>
      </c>
      <c r="AS197" s="76"/>
      <c r="AT197" s="76"/>
      <c r="AU197" s="76"/>
      <c r="AV197" s="76">
        <v>455</v>
      </c>
      <c r="AW197" s="76"/>
      <c r="AX197" s="76"/>
      <c r="AY197" s="76"/>
      <c r="AZ197" s="76"/>
      <c r="BA197" s="76"/>
      <c r="BB197" s="76"/>
      <c r="BC197" s="76"/>
      <c r="BD197" s="76"/>
      <c r="BE197" s="76"/>
      <c r="BF197" s="76"/>
      <c r="BG197" s="76"/>
      <c r="BH197" s="76"/>
      <c r="BI197" s="76"/>
      <c r="BJ197" s="76"/>
      <c r="BK197" s="76"/>
      <c r="BL197" s="76"/>
      <c r="BM197" s="76"/>
      <c r="BN197" s="76"/>
      <c r="BO197" s="76">
        <v>10</v>
      </c>
      <c r="BP197" s="76">
        <v>3</v>
      </c>
      <c r="BQ197" s="76"/>
    </row>
    <row r="198" spans="1:69" x14ac:dyDescent="0.25">
      <c r="A198" s="72" t="s">
        <v>569</v>
      </c>
      <c r="B198" s="72" t="s">
        <v>484</v>
      </c>
      <c r="C198" s="72" t="s">
        <v>501</v>
      </c>
      <c r="D198" s="76">
        <v>70.790000000000006</v>
      </c>
      <c r="E198" s="76">
        <v>0.28000000000000003</v>
      </c>
      <c r="F198" s="76">
        <v>14.67</v>
      </c>
      <c r="G198" s="76">
        <v>1.727616</v>
      </c>
      <c r="H198" s="76">
        <v>7.0000000000000007E-2</v>
      </c>
      <c r="I198" s="76">
        <v>0.4</v>
      </c>
      <c r="J198" s="76">
        <v>2.61</v>
      </c>
      <c r="K198" s="76">
        <v>4.57</v>
      </c>
      <c r="L198" s="76">
        <v>1.76</v>
      </c>
      <c r="M198" s="76">
        <v>0.06</v>
      </c>
      <c r="N198" s="76">
        <f t="shared" si="1"/>
        <v>96.937616000000006</v>
      </c>
      <c r="O198" s="76">
        <v>73.026347171566997</v>
      </c>
      <c r="P198" s="76">
        <v>0.28884556022092001</v>
      </c>
      <c r="Q198" s="76">
        <v>15.133444173002999</v>
      </c>
      <c r="R198" s="76">
        <v>1.7821936120235999</v>
      </c>
      <c r="S198" s="76">
        <v>7.2211390055229002E-2</v>
      </c>
      <c r="T198" s="76">
        <v>0.41263651460131001</v>
      </c>
      <c r="U198" s="76">
        <v>2.6924532577734999</v>
      </c>
      <c r="V198" s="76">
        <v>4.7143721793199003</v>
      </c>
      <c r="W198" s="76">
        <v>1.8156006642458</v>
      </c>
      <c r="X198" s="76">
        <v>6.1895477190196002E-2</v>
      </c>
      <c r="Y198" s="76"/>
      <c r="Z198" s="76"/>
      <c r="AA198" s="86">
        <v>1678.5982478097999</v>
      </c>
      <c r="AB198" s="76"/>
      <c r="AC198" s="76"/>
      <c r="AD198" s="76"/>
      <c r="AE198" s="76">
        <v>14</v>
      </c>
      <c r="AF198" s="76"/>
      <c r="AG198" s="76"/>
      <c r="AH198" s="76">
        <v>3</v>
      </c>
      <c r="AI198" s="76">
        <v>7</v>
      </c>
      <c r="AJ198" s="76">
        <v>38</v>
      </c>
      <c r="AK198" s="76">
        <v>14</v>
      </c>
      <c r="AL198" s="76"/>
      <c r="AM198" s="76">
        <v>29</v>
      </c>
      <c r="AN198" s="76">
        <v>180</v>
      </c>
      <c r="AO198" s="76">
        <v>32</v>
      </c>
      <c r="AP198" s="76">
        <v>167</v>
      </c>
      <c r="AQ198" s="76"/>
      <c r="AR198" s="76">
        <v>2</v>
      </c>
      <c r="AS198" s="76"/>
      <c r="AT198" s="76"/>
      <c r="AU198" s="76"/>
      <c r="AV198" s="76">
        <v>424</v>
      </c>
      <c r="AW198" s="76"/>
      <c r="AX198" s="76"/>
      <c r="AY198" s="76"/>
      <c r="AZ198" s="76"/>
      <c r="BA198" s="76"/>
      <c r="BB198" s="76"/>
      <c r="BC198" s="76"/>
      <c r="BD198" s="76"/>
      <c r="BE198" s="76"/>
      <c r="BF198" s="76"/>
      <c r="BG198" s="76"/>
      <c r="BH198" s="76"/>
      <c r="BI198" s="76"/>
      <c r="BJ198" s="76"/>
      <c r="BK198" s="76"/>
      <c r="BL198" s="76"/>
      <c r="BM198" s="76"/>
      <c r="BN198" s="76"/>
      <c r="BO198" s="76">
        <v>10</v>
      </c>
      <c r="BP198" s="76">
        <v>3</v>
      </c>
      <c r="BQ198" s="76"/>
    </row>
    <row r="199" spans="1:69" x14ac:dyDescent="0.25">
      <c r="A199" s="72" t="s">
        <v>570</v>
      </c>
      <c r="B199" s="72" t="s">
        <v>484</v>
      </c>
      <c r="C199" s="72" t="s">
        <v>501</v>
      </c>
      <c r="D199" s="76">
        <v>70.900000000000006</v>
      </c>
      <c r="E199" s="76">
        <v>0.28000000000000003</v>
      </c>
      <c r="F199" s="76">
        <v>14.37</v>
      </c>
      <c r="G199" s="76">
        <v>1.75461</v>
      </c>
      <c r="H199" s="76">
        <v>7.0000000000000007E-2</v>
      </c>
      <c r="I199" s="76">
        <v>0.37</v>
      </c>
      <c r="J199" s="76">
        <v>2.52</v>
      </c>
      <c r="K199" s="76">
        <v>4.59</v>
      </c>
      <c r="L199" s="76">
        <v>1.81</v>
      </c>
      <c r="M199" s="76">
        <v>0.05</v>
      </c>
      <c r="N199" s="76">
        <f t="shared" si="1"/>
        <v>96.714610000000008</v>
      </c>
      <c r="O199" s="76">
        <v>73.308469113404996</v>
      </c>
      <c r="P199" s="76">
        <v>0.28951158465096</v>
      </c>
      <c r="Q199" s="76">
        <v>14.858148112266001</v>
      </c>
      <c r="R199" s="76">
        <v>1.8142140055158</v>
      </c>
      <c r="S199" s="76">
        <v>7.2377896162740998E-2</v>
      </c>
      <c r="T199" s="76">
        <v>0.38256887971734999</v>
      </c>
      <c r="U199" s="76">
        <v>2.6056042618587001</v>
      </c>
      <c r="V199" s="76">
        <v>4.7459220483855002</v>
      </c>
      <c r="W199" s="76">
        <v>1.8714856007794001</v>
      </c>
      <c r="X199" s="76">
        <v>5.1698497259101001E-2</v>
      </c>
      <c r="Y199" s="76"/>
      <c r="Z199" s="76"/>
      <c r="AA199" s="86">
        <v>1678.5982478097999</v>
      </c>
      <c r="AB199" s="76"/>
      <c r="AC199" s="76"/>
      <c r="AD199" s="76"/>
      <c r="AE199" s="76">
        <v>12</v>
      </c>
      <c r="AF199" s="76"/>
      <c r="AG199" s="76"/>
      <c r="AH199" s="76">
        <v>3</v>
      </c>
      <c r="AI199" s="76">
        <v>19</v>
      </c>
      <c r="AJ199" s="76">
        <v>39</v>
      </c>
      <c r="AK199" s="76">
        <v>14</v>
      </c>
      <c r="AL199" s="76"/>
      <c r="AM199" s="76">
        <v>29</v>
      </c>
      <c r="AN199" s="76">
        <v>176</v>
      </c>
      <c r="AO199" s="76">
        <v>32</v>
      </c>
      <c r="AP199" s="76">
        <v>169</v>
      </c>
      <c r="AQ199" s="76">
        <v>1</v>
      </c>
      <c r="AR199" s="76">
        <v>1</v>
      </c>
      <c r="AS199" s="76"/>
      <c r="AT199" s="76"/>
      <c r="AU199" s="76"/>
      <c r="AV199" s="76">
        <v>426</v>
      </c>
      <c r="AW199" s="76"/>
      <c r="AX199" s="76"/>
      <c r="AY199" s="76"/>
      <c r="AZ199" s="76"/>
      <c r="BA199" s="76"/>
      <c r="BB199" s="76"/>
      <c r="BC199" s="76"/>
      <c r="BD199" s="76"/>
      <c r="BE199" s="76"/>
      <c r="BF199" s="76"/>
      <c r="BG199" s="76"/>
      <c r="BH199" s="76"/>
      <c r="BI199" s="76"/>
      <c r="BJ199" s="76"/>
      <c r="BK199" s="76"/>
      <c r="BL199" s="76"/>
      <c r="BM199" s="76"/>
      <c r="BN199" s="76"/>
      <c r="BO199" s="76">
        <v>9</v>
      </c>
      <c r="BP199" s="76">
        <v>2</v>
      </c>
      <c r="BQ199" s="76"/>
    </row>
    <row r="200" spans="1:69" x14ac:dyDescent="0.25">
      <c r="A200" s="72" t="s">
        <v>571</v>
      </c>
      <c r="B200" s="72" t="s">
        <v>484</v>
      </c>
      <c r="C200" s="72" t="s">
        <v>501</v>
      </c>
      <c r="D200" s="76">
        <v>70.040000000000006</v>
      </c>
      <c r="E200" s="76">
        <v>0.28000000000000003</v>
      </c>
      <c r="F200" s="76">
        <v>14.85</v>
      </c>
      <c r="G200" s="76">
        <v>1.7726059999999999</v>
      </c>
      <c r="H200" s="76">
        <v>7.0000000000000007E-2</v>
      </c>
      <c r="I200" s="76">
        <v>0.4</v>
      </c>
      <c r="J200" s="76">
        <v>2.5</v>
      </c>
      <c r="K200" s="76">
        <v>4.42</v>
      </c>
      <c r="L200" s="76">
        <v>1.76</v>
      </c>
      <c r="M200" s="76">
        <v>0.04</v>
      </c>
      <c r="N200" s="76">
        <f t="shared" si="1"/>
        <v>96.13260600000001</v>
      </c>
      <c r="O200" s="76">
        <v>72.857694089765999</v>
      </c>
      <c r="P200" s="76">
        <v>0.29126433959358</v>
      </c>
      <c r="Q200" s="76">
        <v>15.447412296302</v>
      </c>
      <c r="R200" s="76">
        <v>1.8439175569629001</v>
      </c>
      <c r="S200" s="76">
        <v>7.2816084898395E-2</v>
      </c>
      <c r="T200" s="76">
        <v>0.41609191370512</v>
      </c>
      <c r="U200" s="76">
        <v>2.600574460657</v>
      </c>
      <c r="V200" s="76">
        <v>4.5978156464415001</v>
      </c>
      <c r="W200" s="76">
        <v>1.8308044203025</v>
      </c>
      <c r="X200" s="76">
        <v>4.1609191370512E-2</v>
      </c>
      <c r="Y200" s="76"/>
      <c r="Z200" s="76"/>
      <c r="AA200" s="86">
        <v>1678.5982478097999</v>
      </c>
      <c r="AB200" s="76"/>
      <c r="AC200" s="76"/>
      <c r="AD200" s="76"/>
      <c r="AE200" s="76">
        <v>12</v>
      </c>
      <c r="AF200" s="76"/>
      <c r="AG200" s="76"/>
      <c r="AH200" s="76">
        <v>3</v>
      </c>
      <c r="AI200" s="76">
        <v>9</v>
      </c>
      <c r="AJ200" s="76">
        <v>39</v>
      </c>
      <c r="AK200" s="76">
        <v>14</v>
      </c>
      <c r="AL200" s="76"/>
      <c r="AM200" s="76">
        <v>29</v>
      </c>
      <c r="AN200" s="76">
        <v>179</v>
      </c>
      <c r="AO200" s="76">
        <v>34</v>
      </c>
      <c r="AP200" s="76">
        <v>174</v>
      </c>
      <c r="AQ200" s="76">
        <v>1</v>
      </c>
      <c r="AR200" s="76">
        <v>2</v>
      </c>
      <c r="AS200" s="76"/>
      <c r="AT200" s="76"/>
      <c r="AU200" s="76"/>
      <c r="AV200" s="76">
        <v>419</v>
      </c>
      <c r="AW200" s="76"/>
      <c r="AX200" s="76"/>
      <c r="AY200" s="76"/>
      <c r="AZ200" s="76"/>
      <c r="BA200" s="76"/>
      <c r="BB200" s="76"/>
      <c r="BC200" s="76"/>
      <c r="BD200" s="76"/>
      <c r="BE200" s="76"/>
      <c r="BF200" s="76"/>
      <c r="BG200" s="76"/>
      <c r="BH200" s="76"/>
      <c r="BI200" s="76"/>
      <c r="BJ200" s="76"/>
      <c r="BK200" s="76"/>
      <c r="BL200" s="76"/>
      <c r="BM200" s="76"/>
      <c r="BN200" s="76"/>
      <c r="BO200" s="76">
        <v>10</v>
      </c>
      <c r="BP200" s="76">
        <v>3</v>
      </c>
      <c r="BQ200" s="76"/>
    </row>
    <row r="201" spans="1:69" x14ac:dyDescent="0.25">
      <c r="A201" s="72" t="s">
        <v>572</v>
      </c>
      <c r="B201" s="72" t="s">
        <v>484</v>
      </c>
      <c r="C201" s="72" t="s">
        <v>501</v>
      </c>
      <c r="D201" s="76">
        <v>71.09</v>
      </c>
      <c r="E201" s="76">
        <v>0.28000000000000003</v>
      </c>
      <c r="F201" s="76">
        <v>13.91</v>
      </c>
      <c r="G201" s="76">
        <v>1.7456119999999999</v>
      </c>
      <c r="H201" s="76">
        <v>7.0000000000000007E-2</v>
      </c>
      <c r="I201" s="76">
        <v>0.39</v>
      </c>
      <c r="J201" s="76">
        <v>2.44</v>
      </c>
      <c r="K201" s="76">
        <v>4.5199999999999996</v>
      </c>
      <c r="L201" s="76">
        <v>1.87</v>
      </c>
      <c r="M201" s="76">
        <v>0.05</v>
      </c>
      <c r="N201" s="76">
        <f t="shared" si="1"/>
        <v>96.365611999999985</v>
      </c>
      <c r="O201" s="76">
        <v>73.771129062097003</v>
      </c>
      <c r="P201" s="76">
        <v>0.29056008070597</v>
      </c>
      <c r="Q201" s="76">
        <v>14.434609723643</v>
      </c>
      <c r="R201" s="76">
        <v>1.8114470128618001</v>
      </c>
      <c r="S201" s="76">
        <v>7.2640020176492001E-2</v>
      </c>
      <c r="T201" s="76">
        <v>0.40470868384045999</v>
      </c>
      <c r="U201" s="76">
        <v>2.5320235604376999</v>
      </c>
      <c r="V201" s="76">
        <v>4.6904698742535</v>
      </c>
      <c r="W201" s="76">
        <v>1.9405262532862999</v>
      </c>
      <c r="X201" s="76">
        <v>5.1885728697493999E-2</v>
      </c>
      <c r="Y201" s="76"/>
      <c r="Z201" s="76"/>
      <c r="AA201" s="86">
        <v>1678.5982478097999</v>
      </c>
      <c r="AB201" s="76"/>
      <c r="AC201" s="76"/>
      <c r="AD201" s="76"/>
      <c r="AE201" s="76">
        <v>11</v>
      </c>
      <c r="AF201" s="76"/>
      <c r="AG201" s="76"/>
      <c r="AH201" s="76">
        <v>3</v>
      </c>
      <c r="AI201" s="76">
        <v>15</v>
      </c>
      <c r="AJ201" s="76">
        <v>41</v>
      </c>
      <c r="AK201" s="76">
        <v>13</v>
      </c>
      <c r="AL201" s="76"/>
      <c r="AM201" s="76">
        <v>32</v>
      </c>
      <c r="AN201" s="76">
        <v>168</v>
      </c>
      <c r="AO201" s="76">
        <v>33</v>
      </c>
      <c r="AP201" s="76">
        <v>171</v>
      </c>
      <c r="AQ201" s="76"/>
      <c r="AR201" s="76">
        <v>1</v>
      </c>
      <c r="AS201" s="76"/>
      <c r="AT201" s="76"/>
      <c r="AU201" s="76"/>
      <c r="AV201" s="76">
        <v>426</v>
      </c>
      <c r="AW201" s="76"/>
      <c r="AX201" s="76"/>
      <c r="AY201" s="76"/>
      <c r="AZ201" s="76"/>
      <c r="BA201" s="76"/>
      <c r="BB201" s="76"/>
      <c r="BC201" s="76"/>
      <c r="BD201" s="76"/>
      <c r="BE201" s="76"/>
      <c r="BF201" s="76"/>
      <c r="BG201" s="76"/>
      <c r="BH201" s="76"/>
      <c r="BI201" s="76"/>
      <c r="BJ201" s="76"/>
      <c r="BK201" s="76"/>
      <c r="BL201" s="76"/>
      <c r="BM201" s="76"/>
      <c r="BN201" s="76"/>
      <c r="BO201" s="76">
        <v>10</v>
      </c>
      <c r="BP201" s="76">
        <v>3</v>
      </c>
      <c r="BQ201" s="76"/>
    </row>
    <row r="202" spans="1:69" x14ac:dyDescent="0.25">
      <c r="A202" s="72" t="s">
        <v>573</v>
      </c>
      <c r="B202" s="72" t="s">
        <v>484</v>
      </c>
      <c r="C202" s="72" t="s">
        <v>501</v>
      </c>
      <c r="D202" s="76">
        <v>70.37</v>
      </c>
      <c r="E202" s="76">
        <v>0.32</v>
      </c>
      <c r="F202" s="76">
        <v>14.81</v>
      </c>
      <c r="G202" s="76">
        <v>1.9345699999999999</v>
      </c>
      <c r="H202" s="76">
        <v>7.0000000000000007E-2</v>
      </c>
      <c r="I202" s="76">
        <v>0.51</v>
      </c>
      <c r="J202" s="76">
        <v>2.87</v>
      </c>
      <c r="K202" s="76">
        <v>4.57</v>
      </c>
      <c r="L202" s="76">
        <v>1.76</v>
      </c>
      <c r="M202" s="76">
        <v>7.0000000000000007E-2</v>
      </c>
      <c r="N202" s="76">
        <f t="shared" si="1"/>
        <v>97.284569999999988</v>
      </c>
      <c r="O202" s="76">
        <v>72.334184136291995</v>
      </c>
      <c r="P202" s="76">
        <v>0.32893191592458998</v>
      </c>
      <c r="Q202" s="76">
        <v>15.223380233885001</v>
      </c>
      <c r="R202" s="76">
        <v>1.9885681768445</v>
      </c>
      <c r="S202" s="76">
        <v>7.1953856608503994E-2</v>
      </c>
      <c r="T202" s="76">
        <v>0.52423524100482</v>
      </c>
      <c r="U202" s="76">
        <v>2.9501081209487001</v>
      </c>
      <c r="V202" s="76">
        <v>4.6975589242981002</v>
      </c>
      <c r="W202" s="76">
        <v>1.8091255375852999</v>
      </c>
      <c r="X202" s="76">
        <v>7.1953856608503994E-2</v>
      </c>
      <c r="Y202" s="76"/>
      <c r="Z202" s="76"/>
      <c r="AA202" s="86">
        <v>1918.3979974969</v>
      </c>
      <c r="AB202" s="76"/>
      <c r="AC202" s="76"/>
      <c r="AD202" s="76"/>
      <c r="AE202" s="76">
        <v>16</v>
      </c>
      <c r="AF202" s="76"/>
      <c r="AG202" s="76"/>
      <c r="AH202" s="76">
        <v>3</v>
      </c>
      <c r="AI202" s="76">
        <v>9</v>
      </c>
      <c r="AJ202" s="76">
        <v>40</v>
      </c>
      <c r="AK202" s="76">
        <v>14</v>
      </c>
      <c r="AL202" s="76"/>
      <c r="AM202" s="76">
        <v>29</v>
      </c>
      <c r="AN202" s="76">
        <v>191</v>
      </c>
      <c r="AO202" s="76">
        <v>32</v>
      </c>
      <c r="AP202" s="76">
        <v>160</v>
      </c>
      <c r="AQ202" s="76"/>
      <c r="AR202" s="76">
        <v>2</v>
      </c>
      <c r="AS202" s="76"/>
      <c r="AT202" s="76"/>
      <c r="AU202" s="76"/>
      <c r="AV202" s="76">
        <v>416</v>
      </c>
      <c r="AW202" s="76"/>
      <c r="AX202" s="76"/>
      <c r="AY202" s="76"/>
      <c r="AZ202" s="76"/>
      <c r="BA202" s="76"/>
      <c r="BB202" s="76"/>
      <c r="BC202" s="76"/>
      <c r="BD202" s="76"/>
      <c r="BE202" s="76"/>
      <c r="BF202" s="76"/>
      <c r="BG202" s="76"/>
      <c r="BH202" s="76"/>
      <c r="BI202" s="76"/>
      <c r="BJ202" s="76"/>
      <c r="BK202" s="76"/>
      <c r="BL202" s="76"/>
      <c r="BM202" s="76"/>
      <c r="BN202" s="76"/>
      <c r="BO202" s="76">
        <v>9</v>
      </c>
      <c r="BP202" s="76">
        <v>3</v>
      </c>
      <c r="BQ202" s="76"/>
    </row>
    <row r="203" spans="1:69" x14ac:dyDescent="0.25">
      <c r="A203" s="72" t="s">
        <v>574</v>
      </c>
      <c r="B203" s="72" t="s">
        <v>484</v>
      </c>
      <c r="C203" s="72" t="s">
        <v>501</v>
      </c>
      <c r="D203" s="76">
        <v>72.13</v>
      </c>
      <c r="E203" s="76">
        <v>0.27</v>
      </c>
      <c r="F203" s="76">
        <v>14.02</v>
      </c>
      <c r="G203" s="76">
        <v>1.7366140000000001</v>
      </c>
      <c r="H203" s="76">
        <v>7.0000000000000007E-2</v>
      </c>
      <c r="I203" s="76">
        <v>0.38</v>
      </c>
      <c r="J203" s="76">
        <v>2.4</v>
      </c>
      <c r="K203" s="76">
        <v>4.63</v>
      </c>
      <c r="L203" s="76">
        <v>1.91</v>
      </c>
      <c r="M203" s="76">
        <v>0.05</v>
      </c>
      <c r="N203" s="76">
        <f t="shared" si="1"/>
        <v>97.596613999999974</v>
      </c>
      <c r="O203" s="76">
        <v>73.906252526342996</v>
      </c>
      <c r="P203" s="76">
        <v>0.27664894193973</v>
      </c>
      <c r="Q203" s="76">
        <v>14.365252466648</v>
      </c>
      <c r="R203" s="76">
        <v>1.7793793542878</v>
      </c>
      <c r="S203" s="76">
        <v>7.1723799762151999E-2</v>
      </c>
      <c r="T203" s="76">
        <v>0.38935777013738998</v>
      </c>
      <c r="U203" s="76">
        <v>2.4591017061309</v>
      </c>
      <c r="V203" s="76">
        <v>4.7440170414109</v>
      </c>
      <c r="W203" s="76">
        <v>1.9570351077959001</v>
      </c>
      <c r="X203" s="76">
        <v>5.1231285544393997E-2</v>
      </c>
      <c r="Y203" s="76"/>
      <c r="Z203" s="76"/>
      <c r="AA203" s="86">
        <v>1618.648310388</v>
      </c>
      <c r="AB203" s="76"/>
      <c r="AC203" s="76"/>
      <c r="AD203" s="76"/>
      <c r="AE203" s="76">
        <v>13</v>
      </c>
      <c r="AF203" s="76"/>
      <c r="AG203" s="76"/>
      <c r="AH203" s="76">
        <v>4</v>
      </c>
      <c r="AI203" s="76">
        <v>10</v>
      </c>
      <c r="AJ203" s="76">
        <v>35</v>
      </c>
      <c r="AK203" s="76">
        <v>13</v>
      </c>
      <c r="AL203" s="76"/>
      <c r="AM203" s="76">
        <v>32</v>
      </c>
      <c r="AN203" s="76">
        <v>166</v>
      </c>
      <c r="AO203" s="76">
        <v>33</v>
      </c>
      <c r="AP203" s="76">
        <v>171</v>
      </c>
      <c r="AQ203" s="76"/>
      <c r="AR203" s="76">
        <v>2</v>
      </c>
      <c r="AS203" s="76"/>
      <c r="AT203" s="76"/>
      <c r="AU203" s="76"/>
      <c r="AV203" s="76">
        <v>425</v>
      </c>
      <c r="AW203" s="76"/>
      <c r="AX203" s="76"/>
      <c r="AY203" s="76"/>
      <c r="AZ203" s="76"/>
      <c r="BA203" s="76"/>
      <c r="BB203" s="76"/>
      <c r="BC203" s="76"/>
      <c r="BD203" s="76"/>
      <c r="BE203" s="76"/>
      <c r="BF203" s="76"/>
      <c r="BG203" s="76"/>
      <c r="BH203" s="76"/>
      <c r="BI203" s="76"/>
      <c r="BJ203" s="76"/>
      <c r="BK203" s="76"/>
      <c r="BL203" s="76"/>
      <c r="BM203" s="76"/>
      <c r="BN203" s="76"/>
      <c r="BO203" s="76">
        <v>9</v>
      </c>
      <c r="BP203" s="76">
        <v>3</v>
      </c>
      <c r="BQ203" s="76"/>
    </row>
    <row r="204" spans="1:69" x14ac:dyDescent="0.25">
      <c r="A204" s="72" t="s">
        <v>575</v>
      </c>
      <c r="B204" s="72" t="s">
        <v>484</v>
      </c>
      <c r="C204" s="72" t="s">
        <v>501</v>
      </c>
      <c r="D204" s="76">
        <v>71.55</v>
      </c>
      <c r="E204" s="76">
        <v>0.27</v>
      </c>
      <c r="F204" s="76">
        <v>14.32</v>
      </c>
      <c r="G204" s="76">
        <v>1.628638</v>
      </c>
      <c r="H204" s="76">
        <v>7.0000000000000007E-2</v>
      </c>
      <c r="I204" s="76">
        <v>0.37</v>
      </c>
      <c r="J204" s="76">
        <v>2.46</v>
      </c>
      <c r="K204" s="76">
        <v>4.67</v>
      </c>
      <c r="L204" s="76">
        <v>1.87</v>
      </c>
      <c r="M204" s="76">
        <v>0.05</v>
      </c>
      <c r="N204" s="76">
        <f t="shared" si="1"/>
        <v>97.258637999999976</v>
      </c>
      <c r="O204" s="76">
        <v>73.566730391598</v>
      </c>
      <c r="P204" s="76">
        <v>0.27761030336451997</v>
      </c>
      <c r="Q204" s="76">
        <v>14.723627941407001</v>
      </c>
      <c r="R204" s="76">
        <v>1.6745432935222</v>
      </c>
      <c r="S204" s="76">
        <v>7.1973041613023994E-2</v>
      </c>
      <c r="T204" s="76">
        <v>0.38042893424027002</v>
      </c>
      <c r="U204" s="76">
        <v>2.5293383195433998</v>
      </c>
      <c r="V204" s="76">
        <v>4.8016300618974004</v>
      </c>
      <c r="W204" s="76">
        <v>1.9227083973765</v>
      </c>
      <c r="X204" s="76">
        <v>5.1409315437873998E-2</v>
      </c>
      <c r="Y204" s="76"/>
      <c r="Z204" s="76"/>
      <c r="AA204" s="86">
        <v>1618.648310388</v>
      </c>
      <c r="AB204" s="76"/>
      <c r="AC204" s="76"/>
      <c r="AD204" s="76"/>
      <c r="AE204" s="76">
        <v>9</v>
      </c>
      <c r="AF204" s="76"/>
      <c r="AG204" s="76"/>
      <c r="AH204" s="76">
        <v>3</v>
      </c>
      <c r="AI204" s="76">
        <v>10</v>
      </c>
      <c r="AJ204" s="76">
        <v>33</v>
      </c>
      <c r="AK204" s="76">
        <v>14</v>
      </c>
      <c r="AL204" s="76"/>
      <c r="AM204" s="76">
        <v>31</v>
      </c>
      <c r="AN204" s="76">
        <v>171</v>
      </c>
      <c r="AO204" s="76">
        <v>32</v>
      </c>
      <c r="AP204" s="76">
        <v>170</v>
      </c>
      <c r="AQ204" s="76"/>
      <c r="AR204" s="76">
        <v>2</v>
      </c>
      <c r="AS204" s="76"/>
      <c r="AT204" s="76"/>
      <c r="AU204" s="76"/>
      <c r="AV204" s="76">
        <v>411</v>
      </c>
      <c r="AW204" s="76"/>
      <c r="AX204" s="76"/>
      <c r="AY204" s="76"/>
      <c r="AZ204" s="76"/>
      <c r="BA204" s="76"/>
      <c r="BB204" s="76"/>
      <c r="BC204" s="76"/>
      <c r="BD204" s="76"/>
      <c r="BE204" s="76"/>
      <c r="BF204" s="76"/>
      <c r="BG204" s="76"/>
      <c r="BH204" s="76"/>
      <c r="BI204" s="76"/>
      <c r="BJ204" s="76"/>
      <c r="BK204" s="76"/>
      <c r="BL204" s="76"/>
      <c r="BM204" s="76"/>
      <c r="BN204" s="76"/>
      <c r="BO204" s="76">
        <v>9</v>
      </c>
      <c r="BP204" s="76">
        <v>2</v>
      </c>
      <c r="BQ204" s="76"/>
    </row>
    <row r="205" spans="1:69" x14ac:dyDescent="0.25">
      <c r="A205" s="72" t="s">
        <v>576</v>
      </c>
      <c r="B205" s="72" t="s">
        <v>484</v>
      </c>
      <c r="C205" s="72" t="s">
        <v>501</v>
      </c>
      <c r="D205" s="76">
        <v>71.69</v>
      </c>
      <c r="E205" s="76">
        <v>0.26</v>
      </c>
      <c r="F205" s="76">
        <v>14.09</v>
      </c>
      <c r="G205" s="76">
        <v>1.6106419999999999</v>
      </c>
      <c r="H205" s="76">
        <v>7.0000000000000007E-2</v>
      </c>
      <c r="I205" s="76">
        <v>0.36</v>
      </c>
      <c r="J205" s="76">
        <v>2.4</v>
      </c>
      <c r="K205" s="76">
        <v>4.53</v>
      </c>
      <c r="L205" s="76">
        <v>1.92</v>
      </c>
      <c r="M205" s="76">
        <v>0.05</v>
      </c>
      <c r="N205" s="76">
        <f t="shared" si="1"/>
        <v>96.980642000000003</v>
      </c>
      <c r="O205" s="76">
        <v>73.921968881170997</v>
      </c>
      <c r="P205" s="76">
        <v>0.26809473997914002</v>
      </c>
      <c r="Q205" s="76">
        <v>14.528672639639</v>
      </c>
      <c r="R205" s="76">
        <v>1.6607871084210999</v>
      </c>
      <c r="S205" s="76">
        <v>7.2179353071307004E-2</v>
      </c>
      <c r="T205" s="76">
        <v>0.37120810150958</v>
      </c>
      <c r="U205" s="76">
        <v>2.4747206767305001</v>
      </c>
      <c r="V205" s="76">
        <v>4.6710352773289001</v>
      </c>
      <c r="W205" s="76">
        <v>1.9797765413844</v>
      </c>
      <c r="X205" s="76">
        <v>5.1556680765219E-2</v>
      </c>
      <c r="Y205" s="76"/>
      <c r="Z205" s="76"/>
      <c r="AA205" s="86">
        <v>1558.6983729661999</v>
      </c>
      <c r="AB205" s="76"/>
      <c r="AC205" s="76"/>
      <c r="AD205" s="76"/>
      <c r="AE205" s="76">
        <v>12</v>
      </c>
      <c r="AF205" s="76"/>
      <c r="AG205" s="76"/>
      <c r="AH205" s="76">
        <v>3</v>
      </c>
      <c r="AI205" s="76">
        <v>12</v>
      </c>
      <c r="AJ205" s="76">
        <v>34</v>
      </c>
      <c r="AK205" s="76">
        <v>14</v>
      </c>
      <c r="AL205" s="76"/>
      <c r="AM205" s="76">
        <v>31</v>
      </c>
      <c r="AN205" s="76">
        <v>166</v>
      </c>
      <c r="AO205" s="76">
        <v>33</v>
      </c>
      <c r="AP205" s="76">
        <v>173</v>
      </c>
      <c r="AQ205" s="76"/>
      <c r="AR205" s="76">
        <v>1</v>
      </c>
      <c r="AS205" s="76"/>
      <c r="AT205" s="76"/>
      <c r="AU205" s="76"/>
      <c r="AV205" s="76">
        <v>424</v>
      </c>
      <c r="AW205" s="76"/>
      <c r="AX205" s="76"/>
      <c r="AY205" s="76"/>
      <c r="AZ205" s="76"/>
      <c r="BA205" s="76"/>
      <c r="BB205" s="76"/>
      <c r="BC205" s="76"/>
      <c r="BD205" s="76"/>
      <c r="BE205" s="76"/>
      <c r="BF205" s="76"/>
      <c r="BG205" s="76"/>
      <c r="BH205" s="76"/>
      <c r="BI205" s="76"/>
      <c r="BJ205" s="76"/>
      <c r="BK205" s="76"/>
      <c r="BL205" s="76"/>
      <c r="BM205" s="76"/>
      <c r="BN205" s="76"/>
      <c r="BO205" s="76">
        <v>8</v>
      </c>
      <c r="BP205" s="76">
        <v>2</v>
      </c>
      <c r="BQ205" s="76"/>
    </row>
    <row r="206" spans="1:69" x14ac:dyDescent="0.25">
      <c r="A206" s="72" t="s">
        <v>577</v>
      </c>
      <c r="B206" s="72" t="s">
        <v>484</v>
      </c>
      <c r="C206" s="72" t="s">
        <v>501</v>
      </c>
      <c r="D206" s="76">
        <v>54.77</v>
      </c>
      <c r="E206" s="76">
        <v>0.84</v>
      </c>
      <c r="F206" s="76">
        <v>18.98</v>
      </c>
      <c r="G206" s="76">
        <v>7.8102640000000001</v>
      </c>
      <c r="H206" s="76">
        <v>0.17</v>
      </c>
      <c r="I206" s="76">
        <v>3.91</v>
      </c>
      <c r="J206" s="76">
        <v>9</v>
      </c>
      <c r="K206" s="76">
        <v>3.25</v>
      </c>
      <c r="L206" s="76">
        <v>0.49</v>
      </c>
      <c r="M206" s="76">
        <v>0.16</v>
      </c>
      <c r="N206" s="76">
        <f t="shared" si="1"/>
        <v>99.380263999999997</v>
      </c>
      <c r="O206" s="76">
        <v>55.111546091283998</v>
      </c>
      <c r="P206" s="76">
        <v>0.84523824569434003</v>
      </c>
      <c r="Q206" s="76">
        <v>19.098359408665001</v>
      </c>
      <c r="R206" s="76">
        <v>7.8589688592496003</v>
      </c>
      <c r="S206" s="76">
        <v>0.17106012115242999</v>
      </c>
      <c r="T206" s="76">
        <v>3.9343827865057999</v>
      </c>
      <c r="U206" s="76">
        <v>9.0561240610106992</v>
      </c>
      <c r="V206" s="76">
        <v>3.2702670220317001</v>
      </c>
      <c r="W206" s="76">
        <v>0.49305564332169999</v>
      </c>
      <c r="X206" s="76">
        <v>0.16099776108464001</v>
      </c>
      <c r="Y206" s="76"/>
      <c r="Z206" s="76"/>
      <c r="AA206" s="86">
        <v>5035.7947434293001</v>
      </c>
      <c r="AB206" s="76"/>
      <c r="AC206" s="76">
        <v>29.82</v>
      </c>
      <c r="AD206" s="76"/>
      <c r="AE206" s="76">
        <v>221</v>
      </c>
      <c r="AF206" s="76">
        <v>31.2</v>
      </c>
      <c r="AG206" s="76"/>
      <c r="AH206" s="76">
        <v>10</v>
      </c>
      <c r="AI206" s="76">
        <v>46</v>
      </c>
      <c r="AJ206" s="76">
        <v>72</v>
      </c>
      <c r="AK206" s="76">
        <v>18</v>
      </c>
      <c r="AL206" s="76"/>
      <c r="AM206" s="76">
        <v>7</v>
      </c>
      <c r="AN206" s="76">
        <v>355</v>
      </c>
      <c r="AO206" s="76">
        <v>19</v>
      </c>
      <c r="AP206" s="76">
        <v>55</v>
      </c>
      <c r="AQ206" s="76"/>
      <c r="AR206" s="76">
        <v>1</v>
      </c>
      <c r="AS206" s="76"/>
      <c r="AT206" s="76">
        <v>0.28000000000000003</v>
      </c>
      <c r="AU206" s="76">
        <v>0.53</v>
      </c>
      <c r="AV206" s="76">
        <v>153</v>
      </c>
      <c r="AW206" s="76">
        <v>3.88</v>
      </c>
      <c r="AX206" s="76">
        <v>9.8000000000000007</v>
      </c>
      <c r="AY206" s="76"/>
      <c r="AZ206" s="76">
        <v>5.7</v>
      </c>
      <c r="BA206" s="76">
        <v>2.21</v>
      </c>
      <c r="BB206" s="76">
        <v>0.9</v>
      </c>
      <c r="BC206" s="76"/>
      <c r="BD206" s="76">
        <v>0.4</v>
      </c>
      <c r="BE206" s="76"/>
      <c r="BF206" s="76"/>
      <c r="BG206" s="76"/>
      <c r="BH206" s="76"/>
      <c r="BI206" s="76">
        <v>1.88</v>
      </c>
      <c r="BJ206" s="76">
        <v>0.26</v>
      </c>
      <c r="BK206" s="76">
        <v>1.56</v>
      </c>
      <c r="BL206" s="76">
        <v>0.3</v>
      </c>
      <c r="BM206" s="76"/>
      <c r="BN206" s="76"/>
      <c r="BO206" s="76">
        <v>5</v>
      </c>
      <c r="BP206" s="76">
        <v>0.48</v>
      </c>
      <c r="BQ206" s="76"/>
    </row>
    <row r="207" spans="1:69" x14ac:dyDescent="0.25">
      <c r="A207" s="72" t="s">
        <v>578</v>
      </c>
      <c r="B207" s="72" t="s">
        <v>484</v>
      </c>
      <c r="C207" s="72" t="s">
        <v>501</v>
      </c>
      <c r="D207" s="76">
        <v>71.38</v>
      </c>
      <c r="E207" s="76">
        <v>0.28000000000000003</v>
      </c>
      <c r="F207" s="76">
        <v>14.52</v>
      </c>
      <c r="G207" s="76">
        <v>1.7006220000000001</v>
      </c>
      <c r="H207" s="76">
        <v>7.0000000000000007E-2</v>
      </c>
      <c r="I207" s="76">
        <v>0.39</v>
      </c>
      <c r="J207" s="76">
        <v>2.6</v>
      </c>
      <c r="K207" s="76">
        <v>4.55</v>
      </c>
      <c r="L207" s="76">
        <v>1.88</v>
      </c>
      <c r="M207" s="76">
        <v>0.06</v>
      </c>
      <c r="N207" s="76">
        <f t="shared" si="1"/>
        <v>97.430621999999971</v>
      </c>
      <c r="O207" s="76">
        <v>73.262387671095993</v>
      </c>
      <c r="P207" s="76">
        <v>0.28738398077762001</v>
      </c>
      <c r="Q207" s="76">
        <v>14.90291214604</v>
      </c>
      <c r="R207" s="76">
        <v>1.74546971485</v>
      </c>
      <c r="S207" s="76">
        <v>7.1845995194406001E-2</v>
      </c>
      <c r="T207" s="76">
        <v>0.40028483036883</v>
      </c>
      <c r="U207" s="76">
        <v>2.6685655357922</v>
      </c>
      <c r="V207" s="76">
        <v>4.6699896876364004</v>
      </c>
      <c r="W207" s="76">
        <v>1.9295781566498</v>
      </c>
      <c r="X207" s="76">
        <v>6.1582281595204999E-2</v>
      </c>
      <c r="Y207" s="76"/>
      <c r="Z207" s="76"/>
      <c r="AA207" s="86">
        <v>1678.5982478097999</v>
      </c>
      <c r="AB207" s="76"/>
      <c r="AC207" s="76">
        <v>8.58</v>
      </c>
      <c r="AD207" s="76"/>
      <c r="AE207" s="76">
        <v>13</v>
      </c>
      <c r="AF207" s="76"/>
      <c r="AG207" s="76"/>
      <c r="AH207" s="76">
        <v>3</v>
      </c>
      <c r="AI207" s="76">
        <v>8</v>
      </c>
      <c r="AJ207" s="76">
        <v>36</v>
      </c>
      <c r="AK207" s="76">
        <v>13</v>
      </c>
      <c r="AL207" s="76"/>
      <c r="AM207" s="76">
        <v>30</v>
      </c>
      <c r="AN207" s="76">
        <v>179</v>
      </c>
      <c r="AO207" s="76">
        <v>33</v>
      </c>
      <c r="AP207" s="76">
        <v>166</v>
      </c>
      <c r="AQ207" s="76"/>
      <c r="AR207" s="76">
        <v>2</v>
      </c>
      <c r="AS207" s="76"/>
      <c r="AT207" s="76">
        <v>0.54</v>
      </c>
      <c r="AU207" s="76">
        <v>2.0099999999999998</v>
      </c>
      <c r="AV207" s="76">
        <v>433</v>
      </c>
      <c r="AW207" s="76">
        <v>10.32</v>
      </c>
      <c r="AX207" s="76">
        <v>24.1</v>
      </c>
      <c r="AY207" s="76"/>
      <c r="AZ207" s="76">
        <v>13.5</v>
      </c>
      <c r="BA207" s="76">
        <v>3.87</v>
      </c>
      <c r="BB207" s="76">
        <v>0.96</v>
      </c>
      <c r="BC207" s="76"/>
      <c r="BD207" s="76">
        <v>0.74</v>
      </c>
      <c r="BE207" s="76"/>
      <c r="BF207" s="76"/>
      <c r="BG207" s="76"/>
      <c r="BH207" s="76"/>
      <c r="BI207" s="76">
        <v>3.53</v>
      </c>
      <c r="BJ207" s="76">
        <v>0.56000000000000005</v>
      </c>
      <c r="BK207" s="76">
        <v>4.7300000000000004</v>
      </c>
      <c r="BL207" s="76">
        <v>0.32</v>
      </c>
      <c r="BM207" s="76"/>
      <c r="BN207" s="76"/>
      <c r="BO207" s="76">
        <v>10</v>
      </c>
      <c r="BP207" s="76">
        <v>2.11</v>
      </c>
      <c r="BQ207" s="76">
        <v>0.97</v>
      </c>
    </row>
    <row r="208" spans="1:69" x14ac:dyDescent="0.25">
      <c r="A208" s="72" t="s">
        <v>579</v>
      </c>
      <c r="B208" s="72" t="s">
        <v>484</v>
      </c>
      <c r="C208" s="72" t="s">
        <v>501</v>
      </c>
      <c r="D208" s="76">
        <v>66.64</v>
      </c>
      <c r="E208" s="76">
        <v>0.44</v>
      </c>
      <c r="F208" s="76">
        <v>16.13</v>
      </c>
      <c r="G208" s="76">
        <v>2.78938</v>
      </c>
      <c r="H208" s="76">
        <v>0.09</v>
      </c>
      <c r="I208" s="76">
        <v>0.91</v>
      </c>
      <c r="J208" s="76">
        <v>4.05</v>
      </c>
      <c r="K208" s="76">
        <v>4.55</v>
      </c>
      <c r="L208" s="76">
        <v>1.48</v>
      </c>
      <c r="M208" s="76">
        <v>0.13</v>
      </c>
      <c r="N208" s="76">
        <f t="shared" si="1"/>
        <v>97.209379999999982</v>
      </c>
      <c r="O208" s="76">
        <v>68.553055271003998</v>
      </c>
      <c r="P208" s="76">
        <v>0.45263121727553002</v>
      </c>
      <c r="Q208" s="76">
        <v>16.593048942395999</v>
      </c>
      <c r="R208" s="76">
        <v>2.8694556019183</v>
      </c>
      <c r="S208" s="76">
        <v>9.2583658079087E-2</v>
      </c>
      <c r="T208" s="76">
        <v>0.93612365391076002</v>
      </c>
      <c r="U208" s="76">
        <v>4.1662646135588997</v>
      </c>
      <c r="V208" s="76">
        <v>4.6806182695537997</v>
      </c>
      <c r="W208" s="76">
        <v>1.5224868217450001</v>
      </c>
      <c r="X208" s="76">
        <v>0.13373195055868001</v>
      </c>
      <c r="Y208" s="76"/>
      <c r="Z208" s="76"/>
      <c r="AA208" s="86">
        <v>2637.7972465582002</v>
      </c>
      <c r="AB208" s="76"/>
      <c r="AC208" s="76"/>
      <c r="AD208" s="76"/>
      <c r="AE208" s="76">
        <v>37</v>
      </c>
      <c r="AF208" s="76"/>
      <c r="AG208" s="76"/>
      <c r="AH208" s="76">
        <v>4</v>
      </c>
      <c r="AI208" s="76">
        <v>13</v>
      </c>
      <c r="AJ208" s="76">
        <v>43</v>
      </c>
      <c r="AK208" s="76">
        <v>15</v>
      </c>
      <c r="AL208" s="76"/>
      <c r="AM208" s="76">
        <v>22</v>
      </c>
      <c r="AN208" s="76">
        <v>235</v>
      </c>
      <c r="AO208" s="76">
        <v>29</v>
      </c>
      <c r="AP208" s="76">
        <v>135</v>
      </c>
      <c r="AQ208" s="76"/>
      <c r="AR208" s="76">
        <v>3</v>
      </c>
      <c r="AS208" s="76"/>
      <c r="AT208" s="76"/>
      <c r="AU208" s="76"/>
      <c r="AV208" s="76">
        <v>358</v>
      </c>
      <c r="AW208" s="76"/>
      <c r="AX208" s="76"/>
      <c r="AY208" s="76"/>
      <c r="AZ208" s="76"/>
      <c r="BA208" s="76"/>
      <c r="BB208" s="76"/>
      <c r="BC208" s="76"/>
      <c r="BD208" s="76"/>
      <c r="BE208" s="76"/>
      <c r="BF208" s="76"/>
      <c r="BG208" s="76"/>
      <c r="BH208" s="76"/>
      <c r="BI208" s="76"/>
      <c r="BJ208" s="76"/>
      <c r="BK208" s="76"/>
      <c r="BL208" s="76"/>
      <c r="BM208" s="76"/>
      <c r="BN208" s="76"/>
      <c r="BO208" s="76">
        <v>7</v>
      </c>
      <c r="BP208" s="76">
        <v>1</v>
      </c>
      <c r="BQ208" s="76"/>
    </row>
    <row r="209" spans="1:69" x14ac:dyDescent="0.25">
      <c r="A209" s="72" t="s">
        <v>580</v>
      </c>
      <c r="B209" s="72" t="s">
        <v>484</v>
      </c>
      <c r="C209" s="72" t="s">
        <v>501</v>
      </c>
      <c r="D209" s="76">
        <v>54.1</v>
      </c>
      <c r="E209" s="76">
        <v>0.86</v>
      </c>
      <c r="F209" s="76">
        <v>18.78</v>
      </c>
      <c r="G209" s="76">
        <v>7.927238</v>
      </c>
      <c r="H209" s="76">
        <v>0.17</v>
      </c>
      <c r="I209" s="76">
        <v>4.08</v>
      </c>
      <c r="J209" s="76">
        <v>8.8000000000000007</v>
      </c>
      <c r="K209" s="76">
        <v>3.12</v>
      </c>
      <c r="L209" s="76">
        <v>0.52</v>
      </c>
      <c r="M209" s="76">
        <v>0.2</v>
      </c>
      <c r="N209" s="76">
        <f t="shared" si="1"/>
        <v>98.557238000000012</v>
      </c>
      <c r="O209" s="76">
        <v>54.891960344910999</v>
      </c>
      <c r="P209" s="76">
        <v>0.87258938810764997</v>
      </c>
      <c r="Q209" s="76">
        <v>19.054917103095001</v>
      </c>
      <c r="R209" s="76">
        <v>8.0432834369811008</v>
      </c>
      <c r="S209" s="76">
        <v>0.17248859997477001</v>
      </c>
      <c r="T209" s="76">
        <v>4.1397263993943998</v>
      </c>
      <c r="U209" s="76">
        <v>8.9288216457527003</v>
      </c>
      <c r="V209" s="76">
        <v>3.1656731289487001</v>
      </c>
      <c r="W209" s="76">
        <v>0.52761218815810995</v>
      </c>
      <c r="X209" s="76">
        <v>0.2029277646762</v>
      </c>
      <c r="Y209" s="76"/>
      <c r="Z209" s="76"/>
      <c r="AA209" s="86">
        <v>5155.6946182727997</v>
      </c>
      <c r="AB209" s="76"/>
      <c r="AC209" s="76">
        <v>24.12</v>
      </c>
      <c r="AD209" s="76"/>
      <c r="AE209" s="76">
        <v>250</v>
      </c>
      <c r="AF209" s="76">
        <v>25</v>
      </c>
      <c r="AG209" s="76"/>
      <c r="AH209" s="76">
        <v>10</v>
      </c>
      <c r="AI209" s="76">
        <v>40</v>
      </c>
      <c r="AJ209" s="76">
        <v>72</v>
      </c>
      <c r="AK209" s="76">
        <v>18</v>
      </c>
      <c r="AL209" s="76"/>
      <c r="AM209" s="76">
        <v>8</v>
      </c>
      <c r="AN209" s="76">
        <v>341</v>
      </c>
      <c r="AO209" s="76">
        <v>19</v>
      </c>
      <c r="AP209" s="76">
        <v>57</v>
      </c>
      <c r="AQ209" s="76"/>
      <c r="AR209" s="76">
        <v>1</v>
      </c>
      <c r="AS209" s="76"/>
      <c r="AT209" s="76">
        <v>0.21</v>
      </c>
      <c r="AU209" s="76">
        <v>0.71</v>
      </c>
      <c r="AV209" s="76">
        <v>171</v>
      </c>
      <c r="AW209" s="76">
        <v>5.78</v>
      </c>
      <c r="AX209" s="76">
        <v>13</v>
      </c>
      <c r="AY209" s="76"/>
      <c r="AZ209" s="76">
        <v>9</v>
      </c>
      <c r="BA209" s="76">
        <v>2.79</v>
      </c>
      <c r="BB209" s="76">
        <v>1.08</v>
      </c>
      <c r="BC209" s="76"/>
      <c r="BD209" s="76">
        <v>0.53</v>
      </c>
      <c r="BE209" s="76"/>
      <c r="BF209" s="76"/>
      <c r="BG209" s="76"/>
      <c r="BH209" s="76"/>
      <c r="BI209" s="76">
        <v>2.17</v>
      </c>
      <c r="BJ209" s="76">
        <v>0.32</v>
      </c>
      <c r="BK209" s="76">
        <v>2.0099999999999998</v>
      </c>
      <c r="BL209" s="76">
        <v>0.32</v>
      </c>
      <c r="BM209" s="76"/>
      <c r="BN209" s="76"/>
      <c r="BO209" s="76">
        <v>6</v>
      </c>
      <c r="BP209" s="76">
        <v>0.8</v>
      </c>
      <c r="BQ209" s="76"/>
    </row>
    <row r="210" spans="1:69" x14ac:dyDescent="0.25">
      <c r="A210" s="72" t="s">
        <v>581</v>
      </c>
      <c r="B210" s="72" t="s">
        <v>484</v>
      </c>
      <c r="C210" s="72" t="s">
        <v>501</v>
      </c>
      <c r="D210" s="76">
        <v>71.010000000000005</v>
      </c>
      <c r="E210" s="76">
        <v>0.31</v>
      </c>
      <c r="F210" s="76">
        <v>14.7</v>
      </c>
      <c r="G210" s="76">
        <v>1.88958</v>
      </c>
      <c r="H210" s="76">
        <v>7.0000000000000007E-2</v>
      </c>
      <c r="I210" s="76">
        <v>0.48</v>
      </c>
      <c r="J210" s="76">
        <v>2.82</v>
      </c>
      <c r="K210" s="76">
        <v>4.59</v>
      </c>
      <c r="L210" s="76">
        <v>1.8</v>
      </c>
      <c r="M210" s="76">
        <v>7.0000000000000007E-2</v>
      </c>
      <c r="N210" s="76">
        <f t="shared" si="1"/>
        <v>97.739579999999989</v>
      </c>
      <c r="O210" s="76">
        <v>72.652245896698005</v>
      </c>
      <c r="P210" s="76">
        <v>0.31716935963915999</v>
      </c>
      <c r="Q210" s="76">
        <v>15.039966408694999</v>
      </c>
      <c r="R210" s="76">
        <v>1.9332802535063001</v>
      </c>
      <c r="S210" s="76">
        <v>7.1618887660454003E-2</v>
      </c>
      <c r="T210" s="76">
        <v>0.4911009439574</v>
      </c>
      <c r="U210" s="76">
        <v>2.8852180457497001</v>
      </c>
      <c r="V210" s="76">
        <v>4.6961527765927</v>
      </c>
      <c r="W210" s="76">
        <v>1.8416285398403001</v>
      </c>
      <c r="X210" s="76">
        <v>7.1618887660454003E-2</v>
      </c>
      <c r="Y210" s="76"/>
      <c r="Z210" s="76"/>
      <c r="AA210" s="86">
        <v>1858.4480600751001</v>
      </c>
      <c r="AB210" s="76"/>
      <c r="AC210" s="76">
        <v>9.6</v>
      </c>
      <c r="AD210" s="76"/>
      <c r="AE210" s="76">
        <v>16</v>
      </c>
      <c r="AF210" s="76"/>
      <c r="AG210" s="76"/>
      <c r="AH210" s="76">
        <v>2</v>
      </c>
      <c r="AI210" s="76">
        <v>12</v>
      </c>
      <c r="AJ210" s="76">
        <v>36</v>
      </c>
      <c r="AK210" s="76">
        <v>14</v>
      </c>
      <c r="AL210" s="76"/>
      <c r="AM210" s="76">
        <v>30</v>
      </c>
      <c r="AN210" s="76">
        <v>187</v>
      </c>
      <c r="AO210" s="76">
        <v>32</v>
      </c>
      <c r="AP210" s="76">
        <v>163</v>
      </c>
      <c r="AQ210" s="76"/>
      <c r="AR210" s="76">
        <v>2</v>
      </c>
      <c r="AS210" s="76"/>
      <c r="AT210" s="76">
        <v>0.59</v>
      </c>
      <c r="AU210" s="76">
        <v>1.8</v>
      </c>
      <c r="AV210" s="76">
        <v>413</v>
      </c>
      <c r="AW210" s="76">
        <v>9.81</v>
      </c>
      <c r="AX210" s="76">
        <v>24.2</v>
      </c>
      <c r="AY210" s="76"/>
      <c r="AZ210" s="76">
        <v>14.3</v>
      </c>
      <c r="BA210" s="76">
        <v>3.87</v>
      </c>
      <c r="BB210" s="76">
        <v>1</v>
      </c>
      <c r="BC210" s="76"/>
      <c r="BD210" s="76">
        <v>0.71</v>
      </c>
      <c r="BE210" s="76"/>
      <c r="BF210" s="76"/>
      <c r="BG210" s="76"/>
      <c r="BH210" s="76"/>
      <c r="BI210" s="76">
        <v>3.41</v>
      </c>
      <c r="BJ210" s="76">
        <v>0.53</v>
      </c>
      <c r="BK210" s="76">
        <v>4.54</v>
      </c>
      <c r="BL210" s="76">
        <v>0.41</v>
      </c>
      <c r="BM210" s="76"/>
      <c r="BN210" s="76"/>
      <c r="BO210" s="76">
        <v>8</v>
      </c>
      <c r="BP210" s="76">
        <v>2.0499999999999998</v>
      </c>
      <c r="BQ210" s="76">
        <v>0.9</v>
      </c>
    </row>
    <row r="211" spans="1:69" x14ac:dyDescent="0.25">
      <c r="A211" s="72" t="s">
        <v>582</v>
      </c>
      <c r="B211" s="72" t="s">
        <v>484</v>
      </c>
      <c r="C211" s="72" t="s">
        <v>501</v>
      </c>
      <c r="D211" s="76">
        <v>58.23</v>
      </c>
      <c r="E211" s="76">
        <v>0.78</v>
      </c>
      <c r="F211" s="76">
        <v>19.18</v>
      </c>
      <c r="G211" s="76">
        <v>5.3808040000000004</v>
      </c>
      <c r="H211" s="76">
        <v>0.14000000000000001</v>
      </c>
      <c r="I211" s="76">
        <v>2.16</v>
      </c>
      <c r="J211" s="76">
        <v>7.16</v>
      </c>
      <c r="K211" s="76">
        <v>4.1500000000000004</v>
      </c>
      <c r="L211" s="76">
        <v>0.76</v>
      </c>
      <c r="M211" s="76">
        <v>0.27</v>
      </c>
      <c r="N211" s="76">
        <f t="shared" si="1"/>
        <v>98.210803999999996</v>
      </c>
      <c r="O211" s="76">
        <v>59.290829143400998</v>
      </c>
      <c r="P211" s="76">
        <v>0.79420997306977004</v>
      </c>
      <c r="Q211" s="76">
        <v>19.529419594202999</v>
      </c>
      <c r="R211" s="76">
        <v>5.4788310255560004</v>
      </c>
      <c r="S211" s="76">
        <v>0.14255050798687999</v>
      </c>
      <c r="T211" s="76">
        <v>2.1993506946546999</v>
      </c>
      <c r="U211" s="76">
        <v>7.2904402656147997</v>
      </c>
      <c r="V211" s="76">
        <v>4.2256043438967996</v>
      </c>
      <c r="W211" s="76">
        <v>0.77384561478592995</v>
      </c>
      <c r="X211" s="76">
        <v>0.27491883683183999</v>
      </c>
      <c r="Y211" s="76"/>
      <c r="Z211" s="76"/>
      <c r="AA211" s="86">
        <v>4676.0951188986</v>
      </c>
      <c r="AB211" s="76"/>
      <c r="AC211" s="76"/>
      <c r="AD211" s="76"/>
      <c r="AE211" s="76">
        <v>96</v>
      </c>
      <c r="AF211" s="76"/>
      <c r="AG211" s="76"/>
      <c r="AH211" s="76">
        <v>5</v>
      </c>
      <c r="AI211" s="76">
        <v>22</v>
      </c>
      <c r="AJ211" s="76">
        <v>54</v>
      </c>
      <c r="AK211" s="76">
        <v>17</v>
      </c>
      <c r="AL211" s="76"/>
      <c r="AM211" s="76">
        <v>12</v>
      </c>
      <c r="AN211" s="76">
        <v>370</v>
      </c>
      <c r="AO211" s="76">
        <v>22</v>
      </c>
      <c r="AP211" s="76">
        <v>73</v>
      </c>
      <c r="AQ211" s="76"/>
      <c r="AR211" s="76">
        <v>2</v>
      </c>
      <c r="AS211" s="76"/>
      <c r="AT211" s="76"/>
      <c r="AU211" s="76"/>
      <c r="AV211" s="76">
        <v>234</v>
      </c>
      <c r="AW211" s="76"/>
      <c r="AX211" s="76"/>
      <c r="AY211" s="76"/>
      <c r="AZ211" s="76"/>
      <c r="BA211" s="76"/>
      <c r="BB211" s="76"/>
      <c r="BC211" s="76"/>
      <c r="BD211" s="76"/>
      <c r="BE211" s="76"/>
      <c r="BF211" s="76"/>
      <c r="BG211" s="76"/>
      <c r="BH211" s="76"/>
      <c r="BI211" s="76"/>
      <c r="BJ211" s="76"/>
      <c r="BK211" s="76"/>
      <c r="BL211" s="76"/>
      <c r="BM211" s="76"/>
      <c r="BN211" s="76"/>
      <c r="BO211" s="76">
        <v>6</v>
      </c>
      <c r="BP211" s="76">
        <v>3</v>
      </c>
      <c r="BQ211" s="76"/>
    </row>
    <row r="212" spans="1:69" x14ac:dyDescent="0.25">
      <c r="A212" s="72" t="s">
        <v>583</v>
      </c>
      <c r="B212" s="72" t="s">
        <v>484</v>
      </c>
      <c r="C212" s="72" t="s">
        <v>501</v>
      </c>
      <c r="D212" s="76">
        <v>69.86</v>
      </c>
      <c r="E212" s="76">
        <v>0.32</v>
      </c>
      <c r="F212" s="76">
        <v>14.71</v>
      </c>
      <c r="G212" s="76">
        <v>1.84459</v>
      </c>
      <c r="H212" s="76">
        <v>7.0000000000000007E-2</v>
      </c>
      <c r="I212" s="76">
        <v>0.48</v>
      </c>
      <c r="J212" s="76">
        <v>2.87</v>
      </c>
      <c r="K212" s="76">
        <v>4.63</v>
      </c>
      <c r="L212" s="76">
        <v>1.8</v>
      </c>
      <c r="M212" s="76">
        <v>7.0000000000000007E-2</v>
      </c>
      <c r="N212" s="76">
        <f t="shared" si="1"/>
        <v>96.65458999999997</v>
      </c>
      <c r="O212" s="76">
        <v>72.277995281962006</v>
      </c>
      <c r="P212" s="76">
        <v>0.33107584440635002</v>
      </c>
      <c r="Q212" s="76">
        <v>15.219142722555</v>
      </c>
      <c r="R212" s="76">
        <v>1.9084349744797</v>
      </c>
      <c r="S212" s="76">
        <v>7.2422840963889998E-2</v>
      </c>
      <c r="T212" s="76">
        <v>0.49661376660952999</v>
      </c>
      <c r="U212" s="76">
        <v>2.9693364795194999</v>
      </c>
      <c r="V212" s="76">
        <v>4.7902536237544</v>
      </c>
      <c r="W212" s="76">
        <v>1.8623016247857</v>
      </c>
      <c r="X212" s="76">
        <v>7.2422840963889998E-2</v>
      </c>
      <c r="Y212" s="76"/>
      <c r="Z212" s="76"/>
      <c r="AA212" s="86">
        <v>1918.3979974969</v>
      </c>
      <c r="AB212" s="76"/>
      <c r="AC212" s="76">
        <v>10.220000000000001</v>
      </c>
      <c r="AD212" s="76"/>
      <c r="AE212" s="76">
        <v>17</v>
      </c>
      <c r="AF212" s="76"/>
      <c r="AG212" s="76"/>
      <c r="AH212" s="76">
        <v>3</v>
      </c>
      <c r="AI212" s="76">
        <v>12</v>
      </c>
      <c r="AJ212" s="76">
        <v>35</v>
      </c>
      <c r="AK212" s="76">
        <v>15</v>
      </c>
      <c r="AL212" s="76"/>
      <c r="AM212" s="76">
        <v>29</v>
      </c>
      <c r="AN212" s="76">
        <v>192</v>
      </c>
      <c r="AO212" s="76">
        <v>33</v>
      </c>
      <c r="AP212" s="76">
        <v>162</v>
      </c>
      <c r="AQ212" s="76"/>
      <c r="AR212" s="76">
        <v>2</v>
      </c>
      <c r="AS212" s="76"/>
      <c r="AT212" s="76">
        <v>0.42</v>
      </c>
      <c r="AU212" s="76">
        <v>1.89</v>
      </c>
      <c r="AV212" s="76">
        <v>410</v>
      </c>
      <c r="AW212" s="76">
        <v>9.73</v>
      </c>
      <c r="AX212" s="76">
        <v>24.1</v>
      </c>
      <c r="AY212" s="76"/>
      <c r="AZ212" s="76">
        <v>11</v>
      </c>
      <c r="BA212" s="76">
        <v>3.87</v>
      </c>
      <c r="BB212" s="76">
        <v>1.05</v>
      </c>
      <c r="BC212" s="76"/>
      <c r="BD212" s="76">
        <v>0.73</v>
      </c>
      <c r="BE212" s="76"/>
      <c r="BF212" s="76"/>
      <c r="BG212" s="76"/>
      <c r="BH212" s="76"/>
      <c r="BI212" s="76">
        <v>3.58</v>
      </c>
      <c r="BJ212" s="76">
        <v>0.53</v>
      </c>
      <c r="BK212" s="76">
        <v>4.54</v>
      </c>
      <c r="BL212" s="76">
        <v>0.31</v>
      </c>
      <c r="BM212" s="76"/>
      <c r="BN212" s="76"/>
      <c r="BO212" s="76">
        <v>8</v>
      </c>
      <c r="BP212" s="76">
        <v>2.17</v>
      </c>
      <c r="BQ212" s="76">
        <v>0.93</v>
      </c>
    </row>
    <row r="213" spans="1:69" x14ac:dyDescent="0.25">
      <c r="A213" s="72" t="s">
        <v>584</v>
      </c>
      <c r="B213" s="72" t="s">
        <v>484</v>
      </c>
      <c r="C213" s="72" t="s">
        <v>501</v>
      </c>
      <c r="D213" s="76">
        <v>69.06</v>
      </c>
      <c r="E213" s="76">
        <v>0.3</v>
      </c>
      <c r="F213" s="76">
        <v>14.32</v>
      </c>
      <c r="G213" s="76">
        <v>1.7996000000000001</v>
      </c>
      <c r="H213" s="76">
        <v>7.0000000000000007E-2</v>
      </c>
      <c r="I213" s="76">
        <v>0.44</v>
      </c>
      <c r="J213" s="76">
        <v>2.61</v>
      </c>
      <c r="K213" s="76">
        <v>4.41</v>
      </c>
      <c r="L213" s="76">
        <v>1.82</v>
      </c>
      <c r="M213" s="76">
        <v>7.0000000000000007E-2</v>
      </c>
      <c r="N213" s="76">
        <f t="shared" si="1"/>
        <v>94.899599999999978</v>
      </c>
      <c r="O213" s="76">
        <v>72.771644980589997</v>
      </c>
      <c r="P213" s="76">
        <v>0.31612356637963002</v>
      </c>
      <c r="Q213" s="76">
        <v>15.089631568521</v>
      </c>
      <c r="R213" s="76">
        <v>1.8963199001893001</v>
      </c>
      <c r="S213" s="76">
        <v>7.376216548858E-2</v>
      </c>
      <c r="T213" s="76">
        <v>0.46364789735679002</v>
      </c>
      <c r="U213" s="76">
        <v>2.7502750275027998</v>
      </c>
      <c r="V213" s="76">
        <v>4.6470164257804996</v>
      </c>
      <c r="W213" s="76">
        <v>1.9178163027031001</v>
      </c>
      <c r="X213" s="76">
        <v>7.376216548858E-2</v>
      </c>
      <c r="Y213" s="76"/>
      <c r="Z213" s="76"/>
      <c r="AA213" s="86">
        <v>1798.4981226533</v>
      </c>
      <c r="AB213" s="76"/>
      <c r="AC213" s="76">
        <v>9.2200000000000006</v>
      </c>
      <c r="AD213" s="76"/>
      <c r="AE213" s="76">
        <v>13</v>
      </c>
      <c r="AF213" s="76"/>
      <c r="AG213" s="76"/>
      <c r="AH213" s="76">
        <v>3</v>
      </c>
      <c r="AI213" s="76">
        <v>9</v>
      </c>
      <c r="AJ213" s="76">
        <v>39</v>
      </c>
      <c r="AK213" s="76">
        <v>14</v>
      </c>
      <c r="AL213" s="76"/>
      <c r="AM213" s="76">
        <v>30</v>
      </c>
      <c r="AN213" s="76">
        <v>181</v>
      </c>
      <c r="AO213" s="76">
        <v>32</v>
      </c>
      <c r="AP213" s="76">
        <v>164</v>
      </c>
      <c r="AQ213" s="76"/>
      <c r="AR213" s="76">
        <v>2</v>
      </c>
      <c r="AS213" s="76"/>
      <c r="AT213" s="76">
        <v>0.43</v>
      </c>
      <c r="AU213" s="76">
        <v>1.99</v>
      </c>
      <c r="AV213" s="76">
        <v>420</v>
      </c>
      <c r="AW213" s="76">
        <v>9.77</v>
      </c>
      <c r="AX213" s="76">
        <v>24.6</v>
      </c>
      <c r="AY213" s="76"/>
      <c r="AZ213" s="76">
        <v>11.7</v>
      </c>
      <c r="BA213" s="76">
        <v>3.81</v>
      </c>
      <c r="BB213" s="76">
        <v>0.95</v>
      </c>
      <c r="BC213" s="76"/>
      <c r="BD213" s="76">
        <v>0.74</v>
      </c>
      <c r="BE213" s="76"/>
      <c r="BF213" s="76"/>
      <c r="BG213" s="76"/>
      <c r="BH213" s="76"/>
      <c r="BI213" s="76">
        <v>3.51</v>
      </c>
      <c r="BJ213" s="76">
        <v>0.51</v>
      </c>
      <c r="BK213" s="76">
        <v>4.71</v>
      </c>
      <c r="BL213" s="76">
        <v>0.3</v>
      </c>
      <c r="BM213" s="76"/>
      <c r="BN213" s="76"/>
      <c r="BO213" s="76">
        <v>10</v>
      </c>
      <c r="BP213" s="76">
        <v>2.02</v>
      </c>
      <c r="BQ213" s="76">
        <v>0.91</v>
      </c>
    </row>
    <row r="214" spans="1:69" x14ac:dyDescent="0.25">
      <c r="A214" s="72" t="s">
        <v>500</v>
      </c>
      <c r="B214" s="72" t="s">
        <v>484</v>
      </c>
      <c r="C214" s="72" t="s">
        <v>501</v>
      </c>
      <c r="D214" s="76">
        <v>51.95</v>
      </c>
      <c r="E214" s="76">
        <v>0.84</v>
      </c>
      <c r="F214" s="76">
        <v>17.989999999999998</v>
      </c>
      <c r="G214" s="76">
        <v>8.8540320000000001</v>
      </c>
      <c r="H214" s="76">
        <v>0.18</v>
      </c>
      <c r="I214" s="76">
        <v>5.0199999999999996</v>
      </c>
      <c r="J214" s="76">
        <v>9.8800000000000008</v>
      </c>
      <c r="K214" s="76">
        <v>2.52</v>
      </c>
      <c r="L214" s="76">
        <v>0.45</v>
      </c>
      <c r="M214" s="76">
        <v>0.11</v>
      </c>
      <c r="N214" s="76">
        <f t="shared" si="1"/>
        <v>97.794032000000001</v>
      </c>
      <c r="O214" s="76">
        <v>53.121851034835998</v>
      </c>
      <c r="P214" s="76">
        <v>0.85894812067878001</v>
      </c>
      <c r="Q214" s="76">
        <v>18.395805584537001</v>
      </c>
      <c r="R214" s="76">
        <v>9.0537549367021004</v>
      </c>
      <c r="S214" s="76">
        <v>0.18406031157402</v>
      </c>
      <c r="T214" s="76">
        <v>5.1332375783422002</v>
      </c>
      <c r="U214" s="76">
        <v>10.102865990841</v>
      </c>
      <c r="V214" s="76">
        <v>2.5768443620363</v>
      </c>
      <c r="W214" s="76">
        <v>0.46015077893506001</v>
      </c>
      <c r="X214" s="76">
        <v>0.11248130151746</v>
      </c>
      <c r="Y214" s="76"/>
      <c r="Z214" s="76"/>
      <c r="AA214" s="86">
        <v>5035.7947434293001</v>
      </c>
      <c r="AB214" s="76"/>
      <c r="AC214" s="76">
        <v>38.4</v>
      </c>
      <c r="AD214" s="76"/>
      <c r="AE214" s="76">
        <v>326</v>
      </c>
      <c r="AF214" s="76">
        <v>55.6</v>
      </c>
      <c r="AG214" s="76"/>
      <c r="AH214" s="76">
        <v>12</v>
      </c>
      <c r="AI214" s="76">
        <v>54</v>
      </c>
      <c r="AJ214" s="76">
        <v>70</v>
      </c>
      <c r="AK214" s="76">
        <v>17</v>
      </c>
      <c r="AL214" s="76"/>
      <c r="AM214" s="76">
        <v>7</v>
      </c>
      <c r="AN214" s="76">
        <v>300</v>
      </c>
      <c r="AO214" s="76">
        <v>18</v>
      </c>
      <c r="AP214" s="76">
        <v>49</v>
      </c>
      <c r="AQ214" s="76"/>
      <c r="AR214" s="76">
        <v>1</v>
      </c>
      <c r="AS214" s="76"/>
      <c r="AT214" s="76">
        <v>0.17</v>
      </c>
      <c r="AU214" s="76">
        <v>0.42</v>
      </c>
      <c r="AV214" s="76">
        <v>137</v>
      </c>
      <c r="AW214" s="76">
        <v>3.37</v>
      </c>
      <c r="AX214" s="76">
        <v>8.4</v>
      </c>
      <c r="AY214" s="76"/>
      <c r="AZ214" s="76">
        <v>5.5</v>
      </c>
      <c r="BA214" s="76">
        <v>1.95</v>
      </c>
      <c r="BB214" s="76">
        <v>0.71</v>
      </c>
      <c r="BC214" s="76"/>
      <c r="BD214" s="76">
        <v>0.38</v>
      </c>
      <c r="BE214" s="76"/>
      <c r="BF214" s="76"/>
      <c r="BG214" s="76"/>
      <c r="BH214" s="76"/>
      <c r="BI214" s="76">
        <v>1.73</v>
      </c>
      <c r="BJ214" s="76">
        <v>0.24</v>
      </c>
      <c r="BK214" s="76">
        <v>1.55</v>
      </c>
      <c r="BL214" s="76">
        <v>0.25</v>
      </c>
      <c r="BM214" s="76"/>
      <c r="BN214" s="76"/>
      <c r="BO214" s="76">
        <v>6</v>
      </c>
      <c r="BP214" s="76">
        <v>0.51</v>
      </c>
      <c r="BQ214" s="76">
        <v>0.18</v>
      </c>
    </row>
    <row r="215" spans="1:69" x14ac:dyDescent="0.25">
      <c r="A215" s="72" t="s">
        <v>585</v>
      </c>
      <c r="B215" s="72" t="s">
        <v>484</v>
      </c>
      <c r="C215" s="72" t="s">
        <v>501</v>
      </c>
      <c r="D215" s="76">
        <v>57.56</v>
      </c>
      <c r="E215" s="76">
        <v>0.73</v>
      </c>
      <c r="F215" s="76">
        <v>19.850000000000001</v>
      </c>
      <c r="G215" s="76">
        <v>5.326816</v>
      </c>
      <c r="H215" s="76">
        <v>0.14000000000000001</v>
      </c>
      <c r="I215" s="76">
        <v>2.1800000000000002</v>
      </c>
      <c r="J215" s="76">
        <v>7.49</v>
      </c>
      <c r="K215" s="76">
        <v>4.2699999999999996</v>
      </c>
      <c r="L215" s="76">
        <v>0.66</v>
      </c>
      <c r="M215" s="76">
        <v>0.26</v>
      </c>
      <c r="N215" s="76">
        <f t="shared" si="1"/>
        <v>98.466815999999994</v>
      </c>
      <c r="O215" s="76">
        <v>58.456241745442</v>
      </c>
      <c r="P215" s="76">
        <v>0.74136651275492005</v>
      </c>
      <c r="Q215" s="76">
        <v>20.159075723541001</v>
      </c>
      <c r="R215" s="76">
        <v>5.4097575369959996</v>
      </c>
      <c r="S215" s="76">
        <v>0.14217987915847999</v>
      </c>
      <c r="T215" s="76">
        <v>2.2139438326106</v>
      </c>
      <c r="U215" s="76">
        <v>7.6066235349784996</v>
      </c>
      <c r="V215" s="76">
        <v>4.3364863143335999</v>
      </c>
      <c r="W215" s="76">
        <v>0.67027657317568001</v>
      </c>
      <c r="X215" s="76">
        <v>0.26404834700860003</v>
      </c>
      <c r="Y215" s="76"/>
      <c r="Z215" s="76"/>
      <c r="AA215" s="86">
        <v>4376.3454317897003</v>
      </c>
      <c r="AB215" s="76"/>
      <c r="AC215" s="76">
        <v>18.64</v>
      </c>
      <c r="AD215" s="76"/>
      <c r="AE215" s="76">
        <v>104</v>
      </c>
      <c r="AF215" s="76">
        <v>9.5</v>
      </c>
      <c r="AG215" s="76"/>
      <c r="AH215" s="76">
        <v>5</v>
      </c>
      <c r="AI215" s="76">
        <v>28</v>
      </c>
      <c r="AJ215" s="76">
        <v>57</v>
      </c>
      <c r="AK215" s="76">
        <v>18</v>
      </c>
      <c r="AL215" s="76"/>
      <c r="AM215" s="76">
        <v>9</v>
      </c>
      <c r="AN215" s="76">
        <v>398</v>
      </c>
      <c r="AO215" s="76">
        <v>20</v>
      </c>
      <c r="AP215" s="76">
        <v>62</v>
      </c>
      <c r="AQ215" s="76"/>
      <c r="AR215" s="76">
        <v>2</v>
      </c>
      <c r="AS215" s="76"/>
      <c r="AT215" s="76">
        <v>0.18</v>
      </c>
      <c r="AU215" s="76">
        <v>0.7</v>
      </c>
      <c r="AV215" s="76">
        <v>205</v>
      </c>
      <c r="AW215" s="76">
        <v>5.39</v>
      </c>
      <c r="AX215" s="76">
        <v>14.1</v>
      </c>
      <c r="AY215" s="76"/>
      <c r="AZ215" s="76">
        <v>7.4</v>
      </c>
      <c r="BA215" s="76">
        <v>2.5499999999999998</v>
      </c>
      <c r="BB215" s="76">
        <v>1.1399999999999999</v>
      </c>
      <c r="BC215" s="76"/>
      <c r="BD215" s="76">
        <v>0.48</v>
      </c>
      <c r="BE215" s="76"/>
      <c r="BF215" s="76"/>
      <c r="BG215" s="76"/>
      <c r="BH215" s="76"/>
      <c r="BI215" s="76">
        <v>1.97</v>
      </c>
      <c r="BJ215" s="76">
        <v>0.31</v>
      </c>
      <c r="BK215" s="76">
        <v>1.88</v>
      </c>
      <c r="BL215" s="76">
        <v>0.32</v>
      </c>
      <c r="BM215" s="76"/>
      <c r="BN215" s="76"/>
      <c r="BO215" s="76">
        <v>5</v>
      </c>
      <c r="BP215" s="76">
        <v>0.91</v>
      </c>
      <c r="BQ215" s="76">
        <v>0.32</v>
      </c>
    </row>
    <row r="216" spans="1:69" x14ac:dyDescent="0.25">
      <c r="A216" s="72" t="s">
        <v>586</v>
      </c>
      <c r="B216" s="72" t="s">
        <v>484</v>
      </c>
      <c r="C216" s="72" t="s">
        <v>501</v>
      </c>
      <c r="D216" s="76">
        <v>70.98</v>
      </c>
      <c r="E216" s="76">
        <v>0.3</v>
      </c>
      <c r="F216" s="76">
        <v>14.65</v>
      </c>
      <c r="G216" s="76">
        <v>1.817596</v>
      </c>
      <c r="H216" s="76">
        <v>7.0000000000000007E-2</v>
      </c>
      <c r="I216" s="76">
        <v>0.42</v>
      </c>
      <c r="J216" s="76">
        <v>2.66</v>
      </c>
      <c r="K216" s="76">
        <v>4.53</v>
      </c>
      <c r="L216" s="76">
        <v>1.93</v>
      </c>
      <c r="M216" s="76">
        <v>7.0000000000000007E-2</v>
      </c>
      <c r="N216" s="76">
        <f t="shared" si="1"/>
        <v>97.427595999999994</v>
      </c>
      <c r="O216" s="76">
        <v>72.854101829629002</v>
      </c>
      <c r="P216" s="76">
        <v>0.30792097138474001</v>
      </c>
      <c r="Q216" s="76">
        <v>15.036807435955</v>
      </c>
      <c r="R216" s="76">
        <v>1.8655864196834</v>
      </c>
      <c r="S216" s="76">
        <v>7.1848226656439002E-2</v>
      </c>
      <c r="T216" s="76">
        <v>0.43108935993864</v>
      </c>
      <c r="U216" s="76">
        <v>2.7302326129446999</v>
      </c>
      <c r="V216" s="76">
        <v>4.6496066679096</v>
      </c>
      <c r="W216" s="76">
        <v>1.9809582492418001</v>
      </c>
      <c r="X216" s="76">
        <v>7.1848226656439002E-2</v>
      </c>
      <c r="Y216" s="76"/>
      <c r="Z216" s="76"/>
      <c r="AA216" s="86">
        <v>1798.4981226533</v>
      </c>
      <c r="AB216" s="76"/>
      <c r="AC216" s="76">
        <v>9.18</v>
      </c>
      <c r="AD216" s="76"/>
      <c r="AE216" s="76">
        <v>14</v>
      </c>
      <c r="AF216" s="76"/>
      <c r="AG216" s="76"/>
      <c r="AH216" s="76">
        <v>3</v>
      </c>
      <c r="AI216" s="76">
        <v>11</v>
      </c>
      <c r="AJ216" s="76">
        <v>39</v>
      </c>
      <c r="AK216" s="76">
        <v>14</v>
      </c>
      <c r="AL216" s="76"/>
      <c r="AM216" s="76">
        <v>30</v>
      </c>
      <c r="AN216" s="76">
        <v>182</v>
      </c>
      <c r="AO216" s="76">
        <v>32</v>
      </c>
      <c r="AP216" s="76">
        <v>165</v>
      </c>
      <c r="AQ216" s="76"/>
      <c r="AR216" s="76">
        <v>2</v>
      </c>
      <c r="AS216" s="76"/>
      <c r="AT216" s="76">
        <v>0.55000000000000004</v>
      </c>
      <c r="AU216" s="76">
        <v>2.02</v>
      </c>
      <c r="AV216" s="76">
        <v>410</v>
      </c>
      <c r="AW216" s="76">
        <v>10.199999999999999</v>
      </c>
      <c r="AX216" s="76">
        <v>24.8</v>
      </c>
      <c r="AY216" s="76"/>
      <c r="AZ216" s="76">
        <v>12.2</v>
      </c>
      <c r="BA216" s="76">
        <v>3.88</v>
      </c>
      <c r="BB216" s="76">
        <v>1</v>
      </c>
      <c r="BC216" s="76"/>
      <c r="BD216" s="76">
        <v>0.72</v>
      </c>
      <c r="BE216" s="76"/>
      <c r="BF216" s="76"/>
      <c r="BG216" s="76"/>
      <c r="BH216" s="76"/>
      <c r="BI216" s="76">
        <v>3.58</v>
      </c>
      <c r="BJ216" s="76">
        <v>0.56999999999999995</v>
      </c>
      <c r="BK216" s="76">
        <v>4.68</v>
      </c>
      <c r="BL216" s="76">
        <v>0.44</v>
      </c>
      <c r="BM216" s="76"/>
      <c r="BN216" s="76"/>
      <c r="BO216" s="76">
        <v>9</v>
      </c>
      <c r="BP216" s="76">
        <v>2.2200000000000002</v>
      </c>
      <c r="BQ216" s="76">
        <v>0.91</v>
      </c>
    </row>
    <row r="217" spans="1:69" x14ac:dyDescent="0.25">
      <c r="A217" s="72" t="s">
        <v>587</v>
      </c>
      <c r="B217" s="72" t="s">
        <v>484</v>
      </c>
      <c r="C217" s="72" t="s">
        <v>501</v>
      </c>
      <c r="D217" s="76">
        <v>56.77</v>
      </c>
      <c r="E217" s="76">
        <v>0.82</v>
      </c>
      <c r="F217" s="76">
        <v>18.420000000000002</v>
      </c>
      <c r="G217" s="76">
        <v>6.5505440000000004</v>
      </c>
      <c r="H217" s="76">
        <v>0.16</v>
      </c>
      <c r="I217" s="76">
        <v>3.02</v>
      </c>
      <c r="J217" s="76">
        <v>7.63</v>
      </c>
      <c r="K217" s="76">
        <v>3.7</v>
      </c>
      <c r="L217" s="76">
        <v>0.7</v>
      </c>
      <c r="M217" s="76">
        <v>0.25</v>
      </c>
      <c r="N217" s="76">
        <f t="shared" si="1"/>
        <v>98.020544000000001</v>
      </c>
      <c r="O217" s="76">
        <v>57.916430253641998</v>
      </c>
      <c r="P217" s="76">
        <v>0.83655932372706998</v>
      </c>
      <c r="Q217" s="76">
        <v>18.791978954942</v>
      </c>
      <c r="R217" s="76">
        <v>6.6828276325419997</v>
      </c>
      <c r="S217" s="76">
        <v>0.16323108755650001</v>
      </c>
      <c r="T217" s="76">
        <v>3.0809867776290001</v>
      </c>
      <c r="U217" s="76">
        <v>7.7840824878507</v>
      </c>
      <c r="V217" s="76">
        <v>3.7747188997441001</v>
      </c>
      <c r="W217" s="76">
        <v>0.71413600805970001</v>
      </c>
      <c r="X217" s="76">
        <v>0.25504857430703998</v>
      </c>
      <c r="Y217" s="76"/>
      <c r="Z217" s="76"/>
      <c r="AA217" s="86">
        <v>4915.8948685857004</v>
      </c>
      <c r="AB217" s="76"/>
      <c r="AC217" s="76">
        <v>25.03</v>
      </c>
      <c r="AD217" s="76"/>
      <c r="AE217" s="76">
        <v>174</v>
      </c>
      <c r="AF217" s="76">
        <v>21.2</v>
      </c>
      <c r="AG217" s="76"/>
      <c r="AH217" s="76">
        <v>8</v>
      </c>
      <c r="AI217" s="76">
        <v>24</v>
      </c>
      <c r="AJ217" s="76">
        <v>67</v>
      </c>
      <c r="AK217" s="76">
        <v>17</v>
      </c>
      <c r="AL217" s="76"/>
      <c r="AM217" s="76">
        <v>11</v>
      </c>
      <c r="AN217" s="76">
        <v>348</v>
      </c>
      <c r="AO217" s="76">
        <v>21</v>
      </c>
      <c r="AP217" s="76">
        <v>69</v>
      </c>
      <c r="AQ217" s="76"/>
      <c r="AR217" s="76">
        <v>2</v>
      </c>
      <c r="AS217" s="76"/>
      <c r="AT217" s="76">
        <v>0.15</v>
      </c>
      <c r="AU217" s="76">
        <v>0.77</v>
      </c>
      <c r="AV217" s="76">
        <v>215</v>
      </c>
      <c r="AW217" s="76">
        <v>5.47</v>
      </c>
      <c r="AX217" s="76">
        <v>14.6</v>
      </c>
      <c r="AY217" s="76"/>
      <c r="AZ217" s="76"/>
      <c r="BA217" s="76">
        <v>2.64</v>
      </c>
      <c r="BB217" s="76">
        <v>1</v>
      </c>
      <c r="BC217" s="76"/>
      <c r="BD217" s="76">
        <v>0.53</v>
      </c>
      <c r="BE217" s="76"/>
      <c r="BF217" s="76"/>
      <c r="BG217" s="76"/>
      <c r="BH217" s="76"/>
      <c r="BI217" s="76">
        <v>2.13</v>
      </c>
      <c r="BJ217" s="76">
        <v>0.32</v>
      </c>
      <c r="BK217" s="76">
        <v>1.99</v>
      </c>
      <c r="BL217" s="76">
        <v>0.52</v>
      </c>
      <c r="BM217" s="76"/>
      <c r="BN217" s="76"/>
      <c r="BO217" s="76">
        <v>6</v>
      </c>
      <c r="BP217" s="76">
        <v>0.84</v>
      </c>
      <c r="BQ217" s="76">
        <v>0.22</v>
      </c>
    </row>
    <row r="218" spans="1:69" x14ac:dyDescent="0.25">
      <c r="A218" s="72" t="s">
        <v>588</v>
      </c>
      <c r="B218" s="72" t="s">
        <v>484</v>
      </c>
      <c r="C218" s="72" t="s">
        <v>501</v>
      </c>
      <c r="D218" s="76">
        <v>68.569999999999993</v>
      </c>
      <c r="E218" s="76">
        <v>0.31</v>
      </c>
      <c r="F218" s="76">
        <v>15.15</v>
      </c>
      <c r="G218" s="76">
        <v>1.943568</v>
      </c>
      <c r="H218" s="76">
        <v>0.1</v>
      </c>
      <c r="I218" s="76">
        <v>0.44</v>
      </c>
      <c r="J218" s="76">
        <v>2.79</v>
      </c>
      <c r="K218" s="76">
        <v>4.46</v>
      </c>
      <c r="L218" s="76">
        <v>1.72</v>
      </c>
      <c r="M218" s="76">
        <v>0.09</v>
      </c>
      <c r="N218" s="76">
        <f t="shared" si="1"/>
        <v>95.573567999999995</v>
      </c>
      <c r="O218" s="76">
        <v>71.745778079562996</v>
      </c>
      <c r="P218" s="76">
        <v>0.32435746251516001</v>
      </c>
      <c r="Q218" s="76">
        <v>15.851663087434</v>
      </c>
      <c r="R218" s="76">
        <v>2.0335831764699002</v>
      </c>
      <c r="S218" s="76">
        <v>0.10463143952102</v>
      </c>
      <c r="T218" s="76">
        <v>0.46037833389248001</v>
      </c>
      <c r="U218" s="76">
        <v>2.9192171626364001</v>
      </c>
      <c r="V218" s="76">
        <v>4.6665622026374001</v>
      </c>
      <c r="W218" s="76">
        <v>1.7996607597615</v>
      </c>
      <c r="X218" s="76">
        <v>9.4168295568916996E-2</v>
      </c>
      <c r="Y218" s="76"/>
      <c r="Z218" s="76"/>
      <c r="AA218" s="86">
        <v>1858.4480600751001</v>
      </c>
      <c r="AB218" s="76"/>
      <c r="AC218" s="76"/>
      <c r="AD218" s="76"/>
      <c r="AE218" s="76">
        <v>15</v>
      </c>
      <c r="AF218" s="76"/>
      <c r="AG218" s="76"/>
      <c r="AH218" s="76">
        <v>4</v>
      </c>
      <c r="AI218" s="76">
        <v>16</v>
      </c>
      <c r="AJ218" s="76">
        <v>39</v>
      </c>
      <c r="AK218" s="76">
        <v>14</v>
      </c>
      <c r="AL218" s="76"/>
      <c r="AM218" s="76">
        <v>28</v>
      </c>
      <c r="AN218" s="76">
        <v>189</v>
      </c>
      <c r="AO218" s="76">
        <v>31</v>
      </c>
      <c r="AP218" s="76">
        <v>169</v>
      </c>
      <c r="AQ218" s="76"/>
      <c r="AR218" s="76">
        <v>2</v>
      </c>
      <c r="AS218" s="76"/>
      <c r="AT218" s="76"/>
      <c r="AU218" s="76"/>
      <c r="AV218" s="76">
        <v>405</v>
      </c>
      <c r="AW218" s="76"/>
      <c r="AX218" s="76"/>
      <c r="AY218" s="76"/>
      <c r="AZ218" s="76"/>
      <c r="BA218" s="76"/>
      <c r="BB218" s="76"/>
      <c r="BC218" s="76"/>
      <c r="BD218" s="76"/>
      <c r="BE218" s="76"/>
      <c r="BF218" s="76"/>
      <c r="BG218" s="76"/>
      <c r="BH218" s="76"/>
      <c r="BI218" s="76"/>
      <c r="BJ218" s="76"/>
      <c r="BK218" s="76"/>
      <c r="BL218" s="76"/>
      <c r="BM218" s="76"/>
      <c r="BN218" s="76"/>
      <c r="BO218" s="76">
        <v>10</v>
      </c>
      <c r="BP218" s="76">
        <v>3</v>
      </c>
      <c r="BQ218" s="76"/>
    </row>
    <row r="219" spans="1:69" x14ac:dyDescent="0.25">
      <c r="A219" s="72" t="s">
        <v>589</v>
      </c>
      <c r="B219" s="72" t="s">
        <v>484</v>
      </c>
      <c r="C219" s="72" t="s">
        <v>501</v>
      </c>
      <c r="D219" s="76">
        <v>69.040000000000006</v>
      </c>
      <c r="E219" s="76">
        <v>0.3</v>
      </c>
      <c r="F219" s="76">
        <v>14.62</v>
      </c>
      <c r="G219" s="76">
        <v>1.8625860000000001</v>
      </c>
      <c r="H219" s="76">
        <v>7.0000000000000007E-2</v>
      </c>
      <c r="I219" s="76">
        <v>0.48</v>
      </c>
      <c r="J219" s="76">
        <v>2.78</v>
      </c>
      <c r="K219" s="76">
        <v>4.57</v>
      </c>
      <c r="L219" s="76">
        <v>1.74</v>
      </c>
      <c r="M219" s="76">
        <v>7.0000000000000007E-2</v>
      </c>
      <c r="N219" s="76">
        <f t="shared" si="1"/>
        <v>95.532585999999995</v>
      </c>
      <c r="O219" s="76">
        <v>72.268534633825993</v>
      </c>
      <c r="P219" s="76">
        <v>0.31402897436483002</v>
      </c>
      <c r="Q219" s="76">
        <v>15.303678684046</v>
      </c>
      <c r="R219" s="76">
        <v>1.9496865708210001</v>
      </c>
      <c r="S219" s="76">
        <v>7.3273427351793999E-2</v>
      </c>
      <c r="T219" s="76">
        <v>0.50244635898373002</v>
      </c>
      <c r="U219" s="76">
        <v>2.9100018291140999</v>
      </c>
      <c r="V219" s="76">
        <v>4.7837080428243004</v>
      </c>
      <c r="W219" s="76">
        <v>1.821368051316</v>
      </c>
      <c r="X219" s="76">
        <v>7.3273427351793999E-2</v>
      </c>
      <c r="Y219" s="76"/>
      <c r="Z219" s="76"/>
      <c r="AA219" s="86">
        <v>1798.4981226533</v>
      </c>
      <c r="AB219" s="76"/>
      <c r="AC219" s="76">
        <v>9.49</v>
      </c>
      <c r="AD219" s="76"/>
      <c r="AE219" s="76">
        <v>15</v>
      </c>
      <c r="AF219" s="76"/>
      <c r="AG219" s="76"/>
      <c r="AH219" s="76">
        <v>3</v>
      </c>
      <c r="AI219" s="76">
        <v>8</v>
      </c>
      <c r="AJ219" s="76">
        <v>40</v>
      </c>
      <c r="AK219" s="76">
        <v>14</v>
      </c>
      <c r="AL219" s="76"/>
      <c r="AM219" s="76">
        <v>29</v>
      </c>
      <c r="AN219" s="76">
        <v>192</v>
      </c>
      <c r="AO219" s="76">
        <v>32</v>
      </c>
      <c r="AP219" s="76">
        <v>164</v>
      </c>
      <c r="AQ219" s="76"/>
      <c r="AR219" s="76">
        <v>2</v>
      </c>
      <c r="AS219" s="76"/>
      <c r="AT219" s="76">
        <v>0.49</v>
      </c>
      <c r="AU219" s="76">
        <v>1.9</v>
      </c>
      <c r="AV219" s="76">
        <v>424</v>
      </c>
      <c r="AW219" s="76">
        <v>10.27</v>
      </c>
      <c r="AX219" s="76">
        <v>24.9</v>
      </c>
      <c r="AY219" s="76"/>
      <c r="AZ219" s="76">
        <v>14.7</v>
      </c>
      <c r="BA219" s="76">
        <v>3.9</v>
      </c>
      <c r="BB219" s="76">
        <v>0.99</v>
      </c>
      <c r="BC219" s="76"/>
      <c r="BD219" s="76">
        <v>0.75</v>
      </c>
      <c r="BE219" s="76"/>
      <c r="BF219" s="76"/>
      <c r="BG219" s="76"/>
      <c r="BH219" s="76"/>
      <c r="BI219" s="76">
        <v>3.41</v>
      </c>
      <c r="BJ219" s="76">
        <v>0.55000000000000004</v>
      </c>
      <c r="BK219" s="76">
        <v>4.62</v>
      </c>
      <c r="BL219" s="76">
        <v>0.33</v>
      </c>
      <c r="BM219" s="76"/>
      <c r="BN219" s="76"/>
      <c r="BO219" s="76">
        <v>10</v>
      </c>
      <c r="BP219" s="76">
        <v>1.98</v>
      </c>
      <c r="BQ219" s="76">
        <v>0.88</v>
      </c>
    </row>
    <row r="220" spans="1:69" x14ac:dyDescent="0.25">
      <c r="A220" s="72" t="s">
        <v>590</v>
      </c>
      <c r="B220" s="72" t="s">
        <v>484</v>
      </c>
      <c r="C220" s="72" t="s">
        <v>501</v>
      </c>
      <c r="D220" s="76">
        <v>71.62</v>
      </c>
      <c r="E220" s="76">
        <v>0.27</v>
      </c>
      <c r="F220" s="76">
        <v>14.35</v>
      </c>
      <c r="G220" s="76">
        <v>1.655632</v>
      </c>
      <c r="H220" s="76">
        <v>7.0000000000000007E-2</v>
      </c>
      <c r="I220" s="76">
        <v>0.36</v>
      </c>
      <c r="J220" s="76">
        <v>2.46</v>
      </c>
      <c r="K220" s="76">
        <v>4.59</v>
      </c>
      <c r="L220" s="76">
        <v>1.88</v>
      </c>
      <c r="M220" s="76">
        <v>0.05</v>
      </c>
      <c r="N220" s="76">
        <f t="shared" si="1"/>
        <v>97.305631999999974</v>
      </c>
      <c r="O220" s="76">
        <v>73.603139435957999</v>
      </c>
      <c r="P220" s="76">
        <v>0.27747623076945999</v>
      </c>
      <c r="Q220" s="76">
        <v>14.747347820525</v>
      </c>
      <c r="R220" s="76">
        <v>1.7014760255604</v>
      </c>
      <c r="S220" s="76">
        <v>7.1938282051340993E-2</v>
      </c>
      <c r="T220" s="76">
        <v>0.36996830769261002</v>
      </c>
      <c r="U220" s="76">
        <v>2.5281167692327999</v>
      </c>
      <c r="V220" s="76">
        <v>4.7170959230807998</v>
      </c>
      <c r="W220" s="76">
        <v>1.9320567179503001</v>
      </c>
      <c r="X220" s="76">
        <v>5.1384487179529002E-2</v>
      </c>
      <c r="Y220" s="76"/>
      <c r="Z220" s="76"/>
      <c r="AA220" s="86">
        <v>1618.648310388</v>
      </c>
      <c r="AB220" s="76"/>
      <c r="AC220" s="76"/>
      <c r="AD220" s="76"/>
      <c r="AE220" s="76">
        <v>15</v>
      </c>
      <c r="AF220" s="76"/>
      <c r="AG220" s="76"/>
      <c r="AH220" s="76">
        <v>2</v>
      </c>
      <c r="AI220" s="76">
        <v>9</v>
      </c>
      <c r="AJ220" s="76">
        <v>37</v>
      </c>
      <c r="AK220" s="76">
        <v>14</v>
      </c>
      <c r="AL220" s="76"/>
      <c r="AM220" s="76">
        <v>31</v>
      </c>
      <c r="AN220" s="76">
        <v>171</v>
      </c>
      <c r="AO220" s="76">
        <v>32</v>
      </c>
      <c r="AP220" s="76">
        <v>171</v>
      </c>
      <c r="AQ220" s="76"/>
      <c r="AR220" s="76">
        <v>2</v>
      </c>
      <c r="AS220" s="76"/>
      <c r="AT220" s="76"/>
      <c r="AU220" s="76"/>
      <c r="AV220" s="76">
        <v>426</v>
      </c>
      <c r="AW220" s="76"/>
      <c r="AX220" s="76"/>
      <c r="AY220" s="76"/>
      <c r="AZ220" s="76"/>
      <c r="BA220" s="76"/>
      <c r="BB220" s="76"/>
      <c r="BC220" s="76"/>
      <c r="BD220" s="76"/>
      <c r="BE220" s="76"/>
      <c r="BF220" s="76"/>
      <c r="BG220" s="76"/>
      <c r="BH220" s="76"/>
      <c r="BI220" s="76"/>
      <c r="BJ220" s="76"/>
      <c r="BK220" s="76"/>
      <c r="BL220" s="76"/>
      <c r="BM220" s="76"/>
      <c r="BN220" s="76"/>
      <c r="BO220" s="76">
        <v>9</v>
      </c>
      <c r="BP220" s="76">
        <v>2</v>
      </c>
      <c r="BQ220" s="76"/>
    </row>
    <row r="221" spans="1:69" x14ac:dyDescent="0.25">
      <c r="A221" s="72" t="s">
        <v>511</v>
      </c>
      <c r="B221" s="72" t="s">
        <v>484</v>
      </c>
      <c r="C221" s="72" t="s">
        <v>501</v>
      </c>
      <c r="D221" s="76">
        <v>70.510000000000005</v>
      </c>
      <c r="E221" s="76">
        <v>0.27</v>
      </c>
      <c r="F221" s="76">
        <v>14.16</v>
      </c>
      <c r="G221" s="76">
        <v>1.6376360000000001</v>
      </c>
      <c r="H221" s="76">
        <v>7.0000000000000007E-2</v>
      </c>
      <c r="I221" s="76">
        <v>0.38</v>
      </c>
      <c r="J221" s="76">
        <v>2.4700000000000002</v>
      </c>
      <c r="K221" s="76">
        <v>4.54</v>
      </c>
      <c r="L221" s="76">
        <v>1.97</v>
      </c>
      <c r="M221" s="76">
        <v>0.05</v>
      </c>
      <c r="N221" s="76">
        <f t="shared" si="1"/>
        <v>96.057635999999988</v>
      </c>
      <c r="O221" s="76">
        <v>73.403846832124998</v>
      </c>
      <c r="P221" s="76">
        <v>0.28108124584701999</v>
      </c>
      <c r="Q221" s="76">
        <v>14.741149782200001</v>
      </c>
      <c r="R221" s="76">
        <v>1.7048472856442001</v>
      </c>
      <c r="S221" s="76">
        <v>7.2872915589969001E-2</v>
      </c>
      <c r="T221" s="76">
        <v>0.39559582748840999</v>
      </c>
      <c r="U221" s="76">
        <v>2.5713728786746</v>
      </c>
      <c r="V221" s="76">
        <v>4.7263290968352001</v>
      </c>
      <c r="W221" s="76">
        <v>2.050852053032</v>
      </c>
      <c r="X221" s="76">
        <v>5.2052082564264003E-2</v>
      </c>
      <c r="Y221" s="76"/>
      <c r="Z221" s="76"/>
      <c r="AA221" s="86">
        <v>1618.648310388</v>
      </c>
      <c r="AB221" s="76"/>
      <c r="AC221" s="76">
        <v>8.49</v>
      </c>
      <c r="AD221" s="76"/>
      <c r="AE221" s="76">
        <v>12</v>
      </c>
      <c r="AF221" s="76"/>
      <c r="AG221" s="76"/>
      <c r="AH221" s="76">
        <v>3</v>
      </c>
      <c r="AI221" s="76">
        <v>10</v>
      </c>
      <c r="AJ221" s="76">
        <v>29</v>
      </c>
      <c r="AK221" s="76">
        <v>14</v>
      </c>
      <c r="AL221" s="76"/>
      <c r="AM221" s="76">
        <v>31</v>
      </c>
      <c r="AN221" s="76">
        <v>173</v>
      </c>
      <c r="AO221" s="76">
        <v>33</v>
      </c>
      <c r="AP221" s="76">
        <v>170</v>
      </c>
      <c r="AQ221" s="76"/>
      <c r="AR221" s="76">
        <v>2</v>
      </c>
      <c r="AS221" s="76"/>
      <c r="AT221" s="76">
        <v>0.5</v>
      </c>
      <c r="AU221" s="76">
        <v>2.0299999999999998</v>
      </c>
      <c r="AV221" s="76">
        <v>433</v>
      </c>
      <c r="AW221" s="76">
        <v>10.26</v>
      </c>
      <c r="AX221" s="76">
        <v>25.6</v>
      </c>
      <c r="AY221" s="76"/>
      <c r="AZ221" s="76">
        <v>13.3</v>
      </c>
      <c r="BA221" s="76">
        <v>3.88</v>
      </c>
      <c r="BB221" s="76">
        <v>0.98</v>
      </c>
      <c r="BC221" s="76"/>
      <c r="BD221" s="76">
        <v>0.73</v>
      </c>
      <c r="BE221" s="76"/>
      <c r="BF221" s="76"/>
      <c r="BG221" s="76"/>
      <c r="BH221" s="76"/>
      <c r="BI221" s="76">
        <v>3.45</v>
      </c>
      <c r="BJ221" s="76">
        <v>0.56000000000000005</v>
      </c>
      <c r="BK221" s="76">
        <v>4.9000000000000004</v>
      </c>
      <c r="BL221" s="76">
        <v>0.3</v>
      </c>
      <c r="BM221" s="76"/>
      <c r="BN221" s="76"/>
      <c r="BO221" s="76">
        <v>8</v>
      </c>
      <c r="BP221" s="76">
        <v>2.19</v>
      </c>
      <c r="BQ221" s="76">
        <v>0.68</v>
      </c>
    </row>
    <row r="222" spans="1:69" x14ac:dyDescent="0.25">
      <c r="A222" s="72" t="s">
        <v>591</v>
      </c>
      <c r="B222" s="72" t="s">
        <v>484</v>
      </c>
      <c r="C222" s="72" t="s">
        <v>501</v>
      </c>
      <c r="D222" s="76">
        <v>69.3</v>
      </c>
      <c r="E222" s="76">
        <v>0.31</v>
      </c>
      <c r="F222" s="76">
        <v>14.52</v>
      </c>
      <c r="G222" s="76">
        <v>1.880582</v>
      </c>
      <c r="H222" s="76">
        <v>7.0000000000000007E-2</v>
      </c>
      <c r="I222" s="76">
        <v>0.51</v>
      </c>
      <c r="J222" s="76">
        <v>2.48</v>
      </c>
      <c r="K222" s="76">
        <v>4.46</v>
      </c>
      <c r="L222" s="76">
        <v>1.82</v>
      </c>
      <c r="M222" s="76">
        <v>7.0000000000000007E-2</v>
      </c>
      <c r="N222" s="76">
        <f t="shared" si="1"/>
        <v>95.420581999999982</v>
      </c>
      <c r="O222" s="76">
        <v>72.625840827505996</v>
      </c>
      <c r="P222" s="76">
        <v>0.32487749865117999</v>
      </c>
      <c r="Q222" s="76">
        <v>15.216842840049001</v>
      </c>
      <c r="R222" s="76">
        <v>1.9708347618337001</v>
      </c>
      <c r="S222" s="76">
        <v>7.3359435179299007E-2</v>
      </c>
      <c r="T222" s="76">
        <v>0.53447588487775</v>
      </c>
      <c r="U222" s="76">
        <v>2.5990199892094998</v>
      </c>
      <c r="V222" s="76">
        <v>4.6740440128524998</v>
      </c>
      <c r="W222" s="76">
        <v>1.9073453146618</v>
      </c>
      <c r="X222" s="76">
        <v>7.3359435179299007E-2</v>
      </c>
      <c r="Y222" s="76"/>
      <c r="Z222" s="76"/>
      <c r="AA222" s="86">
        <v>1858.4480600751001</v>
      </c>
      <c r="AB222" s="76"/>
      <c r="AC222" s="76">
        <v>9.84</v>
      </c>
      <c r="AD222" s="76"/>
      <c r="AE222" s="76">
        <v>19</v>
      </c>
      <c r="AF222" s="76"/>
      <c r="AG222" s="76"/>
      <c r="AH222" s="76">
        <v>2</v>
      </c>
      <c r="AI222" s="76">
        <v>9</v>
      </c>
      <c r="AJ222" s="76">
        <v>38</v>
      </c>
      <c r="AK222" s="76">
        <v>14</v>
      </c>
      <c r="AL222" s="76"/>
      <c r="AM222" s="76">
        <v>31</v>
      </c>
      <c r="AN222" s="76">
        <v>177</v>
      </c>
      <c r="AO222" s="76">
        <v>32</v>
      </c>
      <c r="AP222" s="76">
        <v>164</v>
      </c>
      <c r="AQ222" s="76"/>
      <c r="AR222" s="76">
        <v>2</v>
      </c>
      <c r="AS222" s="76"/>
      <c r="AT222" s="76">
        <v>0.52</v>
      </c>
      <c r="AU222" s="76">
        <v>1.97</v>
      </c>
      <c r="AV222" s="76">
        <v>421</v>
      </c>
      <c r="AW222" s="76">
        <v>9.75</v>
      </c>
      <c r="AX222" s="76">
        <v>24.2</v>
      </c>
      <c r="AY222" s="76"/>
      <c r="AZ222" s="76">
        <v>13.6</v>
      </c>
      <c r="BA222" s="76">
        <v>3.69</v>
      </c>
      <c r="BB222" s="76">
        <v>0.96</v>
      </c>
      <c r="BC222" s="76"/>
      <c r="BD222" s="76">
        <v>0.74</v>
      </c>
      <c r="BE222" s="76"/>
      <c r="BF222" s="76"/>
      <c r="BG222" s="76"/>
      <c r="BH222" s="76"/>
      <c r="BI222" s="76">
        <v>3.53</v>
      </c>
      <c r="BJ222" s="76">
        <v>0.52</v>
      </c>
      <c r="BK222" s="76">
        <v>4.74</v>
      </c>
      <c r="BL222" s="76">
        <v>0.28000000000000003</v>
      </c>
      <c r="BM222" s="76"/>
      <c r="BN222" s="76"/>
      <c r="BO222" s="76">
        <v>10</v>
      </c>
      <c r="BP222" s="76">
        <v>2.12</v>
      </c>
      <c r="BQ222" s="76">
        <v>0.86</v>
      </c>
    </row>
    <row r="223" spans="1:69" x14ac:dyDescent="0.25">
      <c r="A223" s="72" t="s">
        <v>506</v>
      </c>
      <c r="B223" s="72" t="s">
        <v>484</v>
      </c>
      <c r="C223" s="72" t="s">
        <v>501</v>
      </c>
      <c r="D223" s="76">
        <v>64.349999999999994</v>
      </c>
      <c r="E223" s="76">
        <v>0.55000000000000004</v>
      </c>
      <c r="F223" s="76">
        <v>17.239999999999998</v>
      </c>
      <c r="G223" s="76">
        <v>3.50922</v>
      </c>
      <c r="H223" s="76">
        <v>0.11</v>
      </c>
      <c r="I223" s="76">
        <v>1.1599999999999999</v>
      </c>
      <c r="J223" s="76">
        <v>5.0599999999999996</v>
      </c>
      <c r="K223" s="76">
        <v>4.62</v>
      </c>
      <c r="L223" s="76">
        <v>1.17</v>
      </c>
      <c r="M223" s="76">
        <v>0.14000000000000001</v>
      </c>
      <c r="N223" s="76">
        <f t="shared" si="1"/>
        <v>97.909219999999991</v>
      </c>
      <c r="O223" s="76">
        <v>65.724147327493995</v>
      </c>
      <c r="P223" s="76">
        <v>0.56174484895293997</v>
      </c>
      <c r="Q223" s="76">
        <v>17.608147628998001</v>
      </c>
      <c r="R223" s="76">
        <v>3.5841568342593</v>
      </c>
      <c r="S223" s="76">
        <v>0.11234896979059</v>
      </c>
      <c r="T223" s="76">
        <v>1.1847709541553</v>
      </c>
      <c r="U223" s="76">
        <v>5.1680526103669999</v>
      </c>
      <c r="V223" s="76">
        <v>4.7186567312046996</v>
      </c>
      <c r="W223" s="76">
        <v>1.1949844968634999</v>
      </c>
      <c r="X223" s="76">
        <v>0.14298959791529001</v>
      </c>
      <c r="Y223" s="76"/>
      <c r="Z223" s="76"/>
      <c r="AA223" s="86">
        <v>3297.2465581976999</v>
      </c>
      <c r="AB223" s="76"/>
      <c r="AC223" s="76"/>
      <c r="AD223" s="76"/>
      <c r="AE223" s="76">
        <v>41</v>
      </c>
      <c r="AF223" s="76"/>
      <c r="AG223" s="76"/>
      <c r="AH223" s="76">
        <v>3</v>
      </c>
      <c r="AI223" s="76">
        <v>10</v>
      </c>
      <c r="AJ223" s="76">
        <v>52</v>
      </c>
      <c r="AK223" s="76">
        <v>16</v>
      </c>
      <c r="AL223" s="76"/>
      <c r="AM223" s="76">
        <v>19</v>
      </c>
      <c r="AN223" s="76">
        <v>300</v>
      </c>
      <c r="AO223" s="76">
        <v>26</v>
      </c>
      <c r="AP223" s="76">
        <v>131</v>
      </c>
      <c r="AQ223" s="76"/>
      <c r="AR223" s="76">
        <v>2</v>
      </c>
      <c r="AS223" s="76"/>
      <c r="AT223" s="76"/>
      <c r="AU223" s="76"/>
      <c r="AV223" s="76">
        <v>334</v>
      </c>
      <c r="AW223" s="76"/>
      <c r="AX223" s="76"/>
      <c r="AY223" s="76"/>
      <c r="AZ223" s="76"/>
      <c r="BA223" s="76"/>
      <c r="BB223" s="76"/>
      <c r="BC223" s="76"/>
      <c r="BD223" s="76"/>
      <c r="BE223" s="76"/>
      <c r="BF223" s="76"/>
      <c r="BG223" s="76"/>
      <c r="BH223" s="76"/>
      <c r="BI223" s="76"/>
      <c r="BJ223" s="76"/>
      <c r="BK223" s="76"/>
      <c r="BL223" s="76"/>
      <c r="BM223" s="76"/>
      <c r="BN223" s="76"/>
      <c r="BO223" s="76">
        <v>7</v>
      </c>
      <c r="BP223" s="76">
        <v>2</v>
      </c>
      <c r="BQ223" s="76"/>
    </row>
    <row r="224" spans="1:69" x14ac:dyDescent="0.25">
      <c r="A224" s="72" t="s">
        <v>592</v>
      </c>
      <c r="B224" s="72" t="s">
        <v>484</v>
      </c>
      <c r="C224" s="72" t="s">
        <v>501</v>
      </c>
      <c r="D224" s="76">
        <v>70.02</v>
      </c>
      <c r="E224" s="76">
        <v>0.28000000000000003</v>
      </c>
      <c r="F224" s="76">
        <v>14.44</v>
      </c>
      <c r="G224" s="76">
        <v>1.718618</v>
      </c>
      <c r="H224" s="76">
        <v>7.0000000000000007E-2</v>
      </c>
      <c r="I224" s="76">
        <v>0.39</v>
      </c>
      <c r="J224" s="76">
        <v>2.61</v>
      </c>
      <c r="K224" s="76">
        <v>4.47</v>
      </c>
      <c r="L224" s="76">
        <v>1.82</v>
      </c>
      <c r="M224" s="76">
        <v>0.06</v>
      </c>
      <c r="N224" s="76">
        <f t="shared" si="1"/>
        <v>95.878617999999989</v>
      </c>
      <c r="O224" s="76">
        <v>73.029838623665</v>
      </c>
      <c r="P224" s="76">
        <v>0.29203591566161002</v>
      </c>
      <c r="Q224" s="76">
        <v>15.060709364835001</v>
      </c>
      <c r="R224" s="76">
        <v>1.7924935046518999</v>
      </c>
      <c r="S224" s="76">
        <v>7.3008978915403006E-2</v>
      </c>
      <c r="T224" s="76">
        <v>0.40676431110009997</v>
      </c>
      <c r="U224" s="76">
        <v>2.7221919281315001</v>
      </c>
      <c r="V224" s="76">
        <v>4.6621447964550002</v>
      </c>
      <c r="W224" s="76">
        <v>1.8982334518005</v>
      </c>
      <c r="X224" s="76">
        <v>6.2579124784630999E-2</v>
      </c>
      <c r="Y224" s="76"/>
      <c r="Z224" s="76"/>
      <c r="AA224" s="86">
        <v>1678.5982478097999</v>
      </c>
      <c r="AB224" s="76"/>
      <c r="AC224" s="76">
        <v>8.5500000000000007</v>
      </c>
      <c r="AD224" s="76"/>
      <c r="AE224" s="76">
        <v>13</v>
      </c>
      <c r="AF224" s="76"/>
      <c r="AG224" s="76"/>
      <c r="AH224" s="76">
        <v>3</v>
      </c>
      <c r="AI224" s="76">
        <v>7</v>
      </c>
      <c r="AJ224" s="76">
        <v>38</v>
      </c>
      <c r="AK224" s="76">
        <v>14</v>
      </c>
      <c r="AL224" s="76"/>
      <c r="AM224" s="76">
        <v>30</v>
      </c>
      <c r="AN224" s="76">
        <v>182</v>
      </c>
      <c r="AO224" s="76">
        <v>32</v>
      </c>
      <c r="AP224" s="76">
        <v>166</v>
      </c>
      <c r="AQ224" s="76"/>
      <c r="AR224" s="76">
        <v>2</v>
      </c>
      <c r="AS224" s="76"/>
      <c r="AT224" s="76">
        <v>0.5</v>
      </c>
      <c r="AU224" s="76">
        <v>2.04</v>
      </c>
      <c r="AV224" s="76">
        <v>427</v>
      </c>
      <c r="AW224" s="76">
        <v>9.84</v>
      </c>
      <c r="AX224" s="76">
        <v>25.6</v>
      </c>
      <c r="AY224" s="76"/>
      <c r="AZ224" s="76">
        <v>9.9</v>
      </c>
      <c r="BA224" s="76">
        <v>3.93</v>
      </c>
      <c r="BB224" s="76">
        <v>0.99</v>
      </c>
      <c r="BC224" s="76"/>
      <c r="BD224" s="76">
        <v>0.68</v>
      </c>
      <c r="BE224" s="76"/>
      <c r="BF224" s="76"/>
      <c r="BG224" s="76"/>
      <c r="BH224" s="76"/>
      <c r="BI224" s="76">
        <v>3.38</v>
      </c>
      <c r="BJ224" s="76">
        <v>0.52</v>
      </c>
      <c r="BK224" s="76">
        <v>4.76</v>
      </c>
      <c r="BL224" s="76">
        <v>0.24</v>
      </c>
      <c r="BM224" s="76"/>
      <c r="BN224" s="76"/>
      <c r="BO224" s="76">
        <v>10</v>
      </c>
      <c r="BP224" s="76">
        <v>2.12</v>
      </c>
      <c r="BQ224" s="76">
        <v>0.81</v>
      </c>
    </row>
    <row r="225" spans="1:186" x14ac:dyDescent="0.25">
      <c r="A225" s="77" t="s">
        <v>593</v>
      </c>
      <c r="B225" s="77" t="s">
        <v>594</v>
      </c>
      <c r="C225" s="72" t="s">
        <v>485</v>
      </c>
      <c r="D225" s="78">
        <v>51.84</v>
      </c>
      <c r="E225" s="78">
        <v>0.95</v>
      </c>
      <c r="F225" s="78">
        <v>19.37</v>
      </c>
      <c r="G225" s="78">
        <v>8.0148132600000004</v>
      </c>
      <c r="H225" s="78">
        <v>0.16</v>
      </c>
      <c r="I225" s="78">
        <v>4.66</v>
      </c>
      <c r="J225" s="78">
        <v>9.9</v>
      </c>
      <c r="K225" s="78">
        <v>2.61</v>
      </c>
      <c r="L225" s="78">
        <v>0.56000000000000005</v>
      </c>
      <c r="M225" s="78">
        <v>0.22</v>
      </c>
      <c r="N225" s="78">
        <v>99.65</v>
      </c>
      <c r="O225" s="78">
        <v>52.744669578669999</v>
      </c>
      <c r="P225" s="78">
        <v>0.96657862846714004</v>
      </c>
      <c r="Q225" s="78">
        <v>19.708029508850998</v>
      </c>
      <c r="R225" s="78">
        <v>8.1546812718643</v>
      </c>
      <c r="S225" s="78">
        <v>0.16279219005762</v>
      </c>
      <c r="T225" s="78">
        <v>4.7413225354283002</v>
      </c>
      <c r="U225" s="78">
        <v>10.072766759815</v>
      </c>
      <c r="V225" s="78">
        <v>2.6555476003149998</v>
      </c>
      <c r="W225" s="78">
        <v>0.56977266520168002</v>
      </c>
      <c r="X225" s="78">
        <v>0.22383926132922999</v>
      </c>
      <c r="Y225" s="78"/>
      <c r="Z225" s="78"/>
      <c r="AA225" s="87">
        <v>5695.2440550687998</v>
      </c>
      <c r="AB225" s="78"/>
      <c r="AC225" s="78">
        <v>36.799999999999997</v>
      </c>
      <c r="AD225" s="78"/>
      <c r="AE225" s="78"/>
      <c r="AF225" s="78">
        <v>58</v>
      </c>
      <c r="AG225" s="78"/>
      <c r="AH225" s="78"/>
      <c r="AI225" s="78"/>
      <c r="AJ225" s="78">
        <v>74</v>
      </c>
      <c r="AK225" s="78"/>
      <c r="AL225" s="78"/>
      <c r="AM225" s="78"/>
      <c r="AN225" s="78">
        <v>331</v>
      </c>
      <c r="AO225" s="78"/>
      <c r="AP225" s="78"/>
      <c r="AQ225" s="78"/>
      <c r="AR225" s="78"/>
      <c r="AS225" s="78"/>
      <c r="AT225" s="78"/>
      <c r="AU225" s="78">
        <v>0.51</v>
      </c>
      <c r="AV225" s="78">
        <v>97</v>
      </c>
      <c r="AW225" s="78">
        <v>3.15</v>
      </c>
      <c r="AX225" s="78">
        <v>8.9</v>
      </c>
      <c r="AY225" s="78"/>
      <c r="AZ225" s="78">
        <v>5.0999999999999996</v>
      </c>
      <c r="BA225" s="78">
        <v>2.23</v>
      </c>
      <c r="BB225" s="78">
        <v>0.79</v>
      </c>
      <c r="BC225" s="78"/>
      <c r="BD225" s="78">
        <v>0.49</v>
      </c>
      <c r="BE225" s="78"/>
      <c r="BF225" s="78"/>
      <c r="BG225" s="78"/>
      <c r="BH225" s="78"/>
      <c r="BI225" s="78">
        <v>1.91</v>
      </c>
      <c r="BJ225" s="78">
        <v>0.26</v>
      </c>
      <c r="BK225" s="78">
        <v>1.45</v>
      </c>
      <c r="BL225" s="78"/>
      <c r="BM225" s="78"/>
      <c r="BN225" s="78"/>
      <c r="BO225" s="78"/>
      <c r="BP225" s="78">
        <v>0.42</v>
      </c>
      <c r="BQ225" s="78"/>
      <c r="BR225" s="77"/>
      <c r="BS225" s="77"/>
      <c r="BT225" s="77"/>
      <c r="BU225" s="77"/>
      <c r="BV225" s="77"/>
      <c r="BW225" s="77"/>
      <c r="BX225" s="77"/>
      <c r="BY225" s="77"/>
      <c r="BZ225" s="77"/>
      <c r="CA225" s="77"/>
      <c r="CB225" s="77"/>
      <c r="CC225" s="77"/>
      <c r="CD225" s="77"/>
      <c r="CE225" s="77"/>
      <c r="CF225" s="77"/>
      <c r="CG225" s="77"/>
      <c r="CH225" s="77"/>
      <c r="CI225" s="77"/>
      <c r="CJ225" s="77"/>
      <c r="CK225" s="77"/>
      <c r="CL225" s="77"/>
      <c r="CM225" s="77"/>
      <c r="CN225" s="77"/>
      <c r="CO225" s="77"/>
      <c r="CP225" s="77"/>
      <c r="CQ225" s="77"/>
      <c r="CR225" s="77"/>
      <c r="CS225" s="77"/>
      <c r="CT225" s="77"/>
      <c r="CU225" s="77"/>
      <c r="CV225" s="77"/>
      <c r="CW225" s="77"/>
      <c r="CX225" s="77"/>
      <c r="CY225" s="77"/>
      <c r="CZ225" s="77"/>
      <c r="DA225" s="77"/>
      <c r="DB225" s="77"/>
      <c r="DC225" s="77"/>
      <c r="DD225" s="77"/>
      <c r="DE225" s="77"/>
      <c r="DF225" s="77"/>
      <c r="DG225" s="77"/>
      <c r="DH225" s="77"/>
      <c r="DI225" s="77"/>
      <c r="DJ225" s="77"/>
      <c r="DK225" s="77"/>
      <c r="DL225" s="77"/>
      <c r="DM225" s="77"/>
      <c r="DN225" s="77"/>
      <c r="DO225" s="77"/>
      <c r="DP225" s="77"/>
      <c r="DQ225" s="77"/>
      <c r="DR225" s="77"/>
      <c r="DS225" s="77"/>
      <c r="DT225" s="77"/>
      <c r="DU225" s="77"/>
      <c r="DV225" s="77"/>
      <c r="DW225" s="77"/>
      <c r="DX225" s="77"/>
      <c r="DY225" s="77"/>
      <c r="DZ225" s="77"/>
      <c r="EA225" s="77"/>
      <c r="EB225" s="77"/>
      <c r="EC225" s="71"/>
      <c r="EE225" s="71"/>
      <c r="EF225" s="71"/>
      <c r="EG225" s="71"/>
      <c r="EH225" s="71"/>
      <c r="EI225" s="71"/>
      <c r="EJ225" s="71"/>
      <c r="EK225" s="71"/>
      <c r="EL225" s="71"/>
      <c r="EM225" s="71"/>
      <c r="EN225" s="71"/>
      <c r="EO225" s="71"/>
      <c r="EP225" s="71"/>
      <c r="EQ225" s="71"/>
      <c r="ER225" s="71"/>
      <c r="ES225" s="71"/>
      <c r="ET225" s="71"/>
      <c r="EU225" s="77"/>
      <c r="EV225" s="77"/>
      <c r="EW225" s="77"/>
      <c r="EX225" s="77"/>
      <c r="EY225" s="77"/>
      <c r="EZ225" s="77"/>
      <c r="FA225" s="77"/>
      <c r="FB225" s="77"/>
      <c r="FC225" s="77"/>
      <c r="FD225" s="77"/>
      <c r="FE225" s="77"/>
      <c r="FF225" s="77"/>
      <c r="FG225" s="77"/>
      <c r="FH225" s="77"/>
      <c r="FI225" s="77"/>
      <c r="FJ225" s="77"/>
      <c r="FK225" s="77"/>
      <c r="FL225" s="77"/>
      <c r="FM225" s="77"/>
      <c r="FN225" s="77"/>
      <c r="FO225" s="77"/>
      <c r="FP225" s="77"/>
      <c r="FQ225" s="77"/>
      <c r="FR225" s="77"/>
      <c r="FS225" s="77"/>
      <c r="FT225" s="77"/>
      <c r="FU225" s="77"/>
      <c r="FV225" s="77"/>
      <c r="FW225" s="77"/>
      <c r="FX225" s="77"/>
      <c r="FY225" s="77"/>
      <c r="FZ225" s="77"/>
      <c r="GA225" s="77"/>
      <c r="GB225" s="77"/>
      <c r="GC225" s="77"/>
      <c r="GD225" s="77"/>
    </row>
    <row r="226" spans="1:186" x14ac:dyDescent="0.25">
      <c r="A226" s="77" t="s">
        <v>593</v>
      </c>
      <c r="B226" s="77" t="s">
        <v>594</v>
      </c>
      <c r="C226" s="72" t="s">
        <v>485</v>
      </c>
      <c r="D226" s="78">
        <v>59.5</v>
      </c>
      <c r="E226" s="78">
        <v>0.77</v>
      </c>
      <c r="F226" s="78">
        <v>19.059999999999999</v>
      </c>
      <c r="G226" s="78">
        <v>5.1963108699999996</v>
      </c>
      <c r="H226" s="78">
        <v>0.62</v>
      </c>
      <c r="I226" s="78">
        <v>2.08</v>
      </c>
      <c r="J226" s="78">
        <v>6.64</v>
      </c>
      <c r="K226" s="78">
        <v>3.64</v>
      </c>
      <c r="L226" s="78">
        <v>1.25</v>
      </c>
      <c r="M226" s="78">
        <v>0.21</v>
      </c>
      <c r="N226" s="78">
        <v>100.94</v>
      </c>
      <c r="O226" s="78">
        <v>60.121469090787997</v>
      </c>
      <c r="P226" s="78">
        <v>0.77804254117490002</v>
      </c>
      <c r="Q226" s="78">
        <v>19.259079006225001</v>
      </c>
      <c r="R226" s="78">
        <v>5.2505856026358</v>
      </c>
      <c r="S226" s="78">
        <v>0.62647581237460004</v>
      </c>
      <c r="T226" s="78">
        <v>2.1017253060308998</v>
      </c>
      <c r="U226" s="78">
        <v>6.7093538615602002</v>
      </c>
      <c r="V226" s="78">
        <v>3.6780192855540998</v>
      </c>
      <c r="W226" s="78">
        <v>1.2630560733359</v>
      </c>
      <c r="X226" s="78">
        <v>0.21219342032043001</v>
      </c>
      <c r="Y226" s="78"/>
      <c r="Z226" s="78"/>
      <c r="AA226" s="87">
        <v>4616.1451814767997</v>
      </c>
      <c r="AB226" s="78"/>
      <c r="AC226" s="78">
        <v>21.96</v>
      </c>
      <c r="AD226" s="78"/>
      <c r="AE226" s="78"/>
      <c r="AF226" s="78">
        <v>15</v>
      </c>
      <c r="AG226" s="78"/>
      <c r="AH226" s="78"/>
      <c r="AI226" s="78"/>
      <c r="AJ226" s="78">
        <v>78</v>
      </c>
      <c r="AK226" s="78"/>
      <c r="AL226" s="78"/>
      <c r="AM226" s="78">
        <v>23</v>
      </c>
      <c r="AN226" s="78">
        <v>290</v>
      </c>
      <c r="AO226" s="78"/>
      <c r="AP226" s="78"/>
      <c r="AQ226" s="78"/>
      <c r="AR226" s="78"/>
      <c r="AS226" s="78"/>
      <c r="AT226" s="78">
        <v>0.32</v>
      </c>
      <c r="AU226" s="78">
        <v>1.1299999999999999</v>
      </c>
      <c r="AV226" s="78">
        <v>268</v>
      </c>
      <c r="AW226" s="78">
        <v>7.21</v>
      </c>
      <c r="AX226" s="78">
        <v>17.8</v>
      </c>
      <c r="AY226" s="78"/>
      <c r="AZ226" s="78">
        <v>10.6</v>
      </c>
      <c r="BA226" s="78">
        <v>3.35</v>
      </c>
      <c r="BB226" s="78">
        <v>1.06</v>
      </c>
      <c r="BC226" s="78"/>
      <c r="BD226" s="78">
        <v>0.67</v>
      </c>
      <c r="BE226" s="78"/>
      <c r="BF226" s="78"/>
      <c r="BG226" s="78"/>
      <c r="BH226" s="78"/>
      <c r="BI226" s="78">
        <v>2.78</v>
      </c>
      <c r="BJ226" s="78">
        <v>0.43</v>
      </c>
      <c r="BK226" s="78">
        <v>3.09</v>
      </c>
      <c r="BL226" s="78">
        <v>0.16</v>
      </c>
      <c r="BM226" s="78"/>
      <c r="BN226" s="78"/>
      <c r="BO226" s="78"/>
      <c r="BP226" s="78">
        <v>1.34</v>
      </c>
      <c r="BQ226" s="78">
        <v>0.69</v>
      </c>
      <c r="BR226" s="77"/>
      <c r="BS226" s="77"/>
      <c r="BT226" s="77"/>
      <c r="BU226" s="77"/>
      <c r="BV226" s="77"/>
      <c r="BW226" s="77"/>
      <c r="BX226" s="77"/>
      <c r="BY226" s="77"/>
      <c r="BZ226" s="77"/>
      <c r="CA226" s="77"/>
      <c r="CB226" s="77"/>
      <c r="CC226" s="77"/>
      <c r="CD226" s="77"/>
      <c r="CE226" s="77"/>
      <c r="CF226" s="77"/>
      <c r="CG226" s="77"/>
      <c r="CH226" s="77"/>
      <c r="CI226" s="77"/>
      <c r="CJ226" s="77"/>
      <c r="CK226" s="77"/>
      <c r="CL226" s="77"/>
      <c r="CM226" s="77"/>
      <c r="CN226" s="77"/>
      <c r="CO226" s="77"/>
      <c r="CP226" s="77"/>
      <c r="CQ226" s="77"/>
      <c r="CR226" s="77"/>
      <c r="CS226" s="77"/>
      <c r="CT226" s="77"/>
      <c r="CU226" s="77"/>
      <c r="CV226" s="77"/>
      <c r="CW226" s="77"/>
      <c r="CX226" s="77"/>
      <c r="CY226" s="77"/>
      <c r="CZ226" s="77"/>
      <c r="DA226" s="77"/>
      <c r="DB226" s="77"/>
      <c r="DC226" s="77"/>
      <c r="DD226" s="77"/>
      <c r="DE226" s="77"/>
      <c r="DF226" s="77"/>
      <c r="DG226" s="77"/>
      <c r="DH226" s="77"/>
      <c r="DI226" s="77"/>
      <c r="DJ226" s="77"/>
      <c r="DK226" s="77"/>
      <c r="DL226" s="77"/>
      <c r="DM226" s="77"/>
      <c r="DN226" s="77"/>
      <c r="DO226" s="77"/>
      <c r="DP226" s="77"/>
      <c r="DQ226" s="77"/>
      <c r="DR226" s="77"/>
      <c r="DS226" s="77"/>
      <c r="DT226" s="77"/>
      <c r="DU226" s="77"/>
      <c r="DV226" s="77"/>
      <c r="DW226" s="77"/>
      <c r="DX226" s="77"/>
      <c r="DY226" s="77"/>
      <c r="DZ226" s="77"/>
      <c r="EA226" s="77"/>
      <c r="EB226" s="77"/>
      <c r="EC226" s="71"/>
      <c r="EE226" s="71"/>
      <c r="EF226" s="71"/>
      <c r="EG226" s="71"/>
      <c r="EH226" s="71"/>
      <c r="EI226" s="71"/>
      <c r="EJ226" s="71"/>
      <c r="EK226" s="71"/>
      <c r="EL226" s="71"/>
      <c r="EM226" s="71"/>
      <c r="EN226" s="71"/>
      <c r="EO226" s="71"/>
      <c r="EP226" s="71"/>
      <c r="EQ226" s="71"/>
      <c r="ER226" s="71"/>
      <c r="ES226" s="71"/>
      <c r="ET226" s="71"/>
      <c r="EU226" s="77"/>
      <c r="EV226" s="77"/>
      <c r="EW226" s="77"/>
      <c r="EX226" s="77"/>
      <c r="EY226" s="77"/>
      <c r="EZ226" s="77"/>
      <c r="FA226" s="77"/>
      <c r="FB226" s="77"/>
      <c r="FC226" s="77"/>
      <c r="FD226" s="77"/>
      <c r="FE226" s="77"/>
      <c r="FF226" s="77"/>
      <c r="FG226" s="77"/>
      <c r="FH226" s="77"/>
      <c r="FI226" s="77"/>
      <c r="FJ226" s="77"/>
      <c r="FK226" s="77"/>
      <c r="FL226" s="77"/>
      <c r="FM226" s="77"/>
      <c r="FN226" s="77"/>
      <c r="FO226" s="77"/>
      <c r="FP226" s="77"/>
      <c r="FQ226" s="77"/>
      <c r="FR226" s="77"/>
      <c r="FS226" s="77"/>
      <c r="FT226" s="77"/>
      <c r="FU226" s="77"/>
      <c r="FV226" s="77"/>
      <c r="FW226" s="77"/>
      <c r="FX226" s="77"/>
      <c r="FY226" s="77"/>
      <c r="FZ226" s="77"/>
      <c r="GA226" s="77"/>
      <c r="GB226" s="77"/>
      <c r="GC226" s="77"/>
      <c r="GD226" s="77"/>
    </row>
    <row r="227" spans="1:186" x14ac:dyDescent="0.25">
      <c r="A227" s="77" t="s">
        <v>593</v>
      </c>
      <c r="B227" s="77" t="s">
        <v>594</v>
      </c>
      <c r="C227" s="72" t="s">
        <v>485</v>
      </c>
      <c r="D227" s="78">
        <v>64.38</v>
      </c>
      <c r="E227" s="78">
        <v>0.74</v>
      </c>
      <c r="F227" s="78">
        <v>16.75</v>
      </c>
      <c r="G227" s="78">
        <v>5.0534254399999998</v>
      </c>
      <c r="H227" s="78">
        <v>0.01</v>
      </c>
      <c r="I227" s="78">
        <v>1.72</v>
      </c>
      <c r="J227" s="78">
        <v>5.0199999999999996</v>
      </c>
      <c r="K227" s="78">
        <v>4.26</v>
      </c>
      <c r="L227" s="78">
        <v>1.56</v>
      </c>
      <c r="M227" s="78">
        <v>0.14000000000000001</v>
      </c>
      <c r="N227" s="78">
        <v>100.13</v>
      </c>
      <c r="O227" s="78">
        <v>64.616869003234001</v>
      </c>
      <c r="P227" s="78">
        <v>0.74272263222108004</v>
      </c>
      <c r="Q227" s="78">
        <v>16.811627148248</v>
      </c>
      <c r="R227" s="78">
        <v>5.0720181682834999</v>
      </c>
      <c r="S227" s="78">
        <v>1.0036792327312E-2</v>
      </c>
      <c r="T227" s="78">
        <v>1.7263282802977</v>
      </c>
      <c r="U227" s="78">
        <v>5.0384697483106002</v>
      </c>
      <c r="V227" s="78">
        <v>4.2756735314348999</v>
      </c>
      <c r="W227" s="78">
        <v>1.5657396030607</v>
      </c>
      <c r="X227" s="78">
        <v>0.14051509258236999</v>
      </c>
      <c r="Y227" s="78"/>
      <c r="Z227" s="78"/>
      <c r="AA227" s="87">
        <v>4436.2953692114997</v>
      </c>
      <c r="AB227" s="78"/>
      <c r="AC227" s="78">
        <v>20.58</v>
      </c>
      <c r="AD227" s="78"/>
      <c r="AE227" s="78"/>
      <c r="AF227" s="78">
        <v>10</v>
      </c>
      <c r="AG227" s="78"/>
      <c r="AH227" s="78"/>
      <c r="AI227" s="78"/>
      <c r="AJ227" s="78">
        <v>74</v>
      </c>
      <c r="AK227" s="78"/>
      <c r="AL227" s="78"/>
      <c r="AM227" s="78">
        <v>19</v>
      </c>
      <c r="AN227" s="78">
        <v>256</v>
      </c>
      <c r="AO227" s="78"/>
      <c r="AP227" s="78"/>
      <c r="AQ227" s="78"/>
      <c r="AR227" s="78"/>
      <c r="AS227" s="78"/>
      <c r="AT227" s="78">
        <v>0.4</v>
      </c>
      <c r="AU227" s="78">
        <v>1.45</v>
      </c>
      <c r="AV227" s="78">
        <v>320</v>
      </c>
      <c r="AW227" s="78">
        <v>8.4499999999999993</v>
      </c>
      <c r="AX227" s="78">
        <v>21.5</v>
      </c>
      <c r="AY227" s="78"/>
      <c r="AZ227" s="78">
        <v>11.5</v>
      </c>
      <c r="BA227" s="78">
        <v>3.82</v>
      </c>
      <c r="BB227" s="78">
        <v>1.1399999999999999</v>
      </c>
      <c r="BC227" s="78"/>
      <c r="BD227" s="78">
        <v>0.77</v>
      </c>
      <c r="BE227" s="78"/>
      <c r="BF227" s="78"/>
      <c r="BG227" s="78"/>
      <c r="BH227" s="78"/>
      <c r="BI227" s="78">
        <v>3.33</v>
      </c>
      <c r="BJ227" s="78">
        <v>0.48</v>
      </c>
      <c r="BK227" s="78">
        <v>3.65</v>
      </c>
      <c r="BL227" s="78">
        <v>0.17</v>
      </c>
      <c r="BM227" s="78"/>
      <c r="BN227" s="78"/>
      <c r="BO227" s="78"/>
      <c r="BP227" s="78">
        <v>1.51</v>
      </c>
      <c r="BQ227" s="78">
        <v>0.66</v>
      </c>
      <c r="BR227" s="77"/>
      <c r="BS227" s="77"/>
      <c r="BT227" s="77"/>
      <c r="BU227" s="77"/>
      <c r="BV227" s="77"/>
      <c r="BW227" s="77"/>
      <c r="BX227" s="77"/>
      <c r="BY227" s="77"/>
      <c r="BZ227" s="77"/>
      <c r="CA227" s="77"/>
      <c r="CB227" s="77"/>
      <c r="CC227" s="77"/>
      <c r="CD227" s="77"/>
      <c r="CE227" s="77"/>
      <c r="CF227" s="77"/>
      <c r="CG227" s="77"/>
      <c r="CH227" s="77"/>
      <c r="CI227" s="77"/>
      <c r="CJ227" s="77"/>
      <c r="CK227" s="77"/>
      <c r="CL227" s="77"/>
      <c r="CM227" s="77"/>
      <c r="CN227" s="77"/>
      <c r="CO227" s="77"/>
      <c r="CP227" s="77"/>
      <c r="CQ227" s="77"/>
      <c r="CR227" s="77"/>
      <c r="CS227" s="77"/>
      <c r="CT227" s="77"/>
      <c r="CU227" s="77"/>
      <c r="CV227" s="77"/>
      <c r="CW227" s="77"/>
      <c r="CX227" s="77"/>
      <c r="CY227" s="77"/>
      <c r="CZ227" s="77"/>
      <c r="DA227" s="77"/>
      <c r="DB227" s="77"/>
      <c r="DC227" s="77"/>
      <c r="DD227" s="77"/>
      <c r="DE227" s="77"/>
      <c r="DF227" s="77"/>
      <c r="DG227" s="77"/>
      <c r="DH227" s="77"/>
      <c r="DI227" s="77"/>
      <c r="DJ227" s="77"/>
      <c r="DK227" s="77"/>
      <c r="DL227" s="77"/>
      <c r="DM227" s="77"/>
      <c r="DN227" s="77"/>
      <c r="DO227" s="77"/>
      <c r="DP227" s="77"/>
      <c r="DQ227" s="77"/>
      <c r="DR227" s="77"/>
      <c r="DS227" s="77"/>
      <c r="DT227" s="77"/>
      <c r="DU227" s="77"/>
      <c r="DV227" s="77"/>
      <c r="DW227" s="77"/>
      <c r="DX227" s="77"/>
      <c r="DY227" s="77"/>
      <c r="DZ227" s="77"/>
      <c r="EA227" s="77"/>
      <c r="EB227" s="77"/>
      <c r="EC227" s="71"/>
      <c r="EE227" s="71"/>
      <c r="EF227" s="71"/>
      <c r="EG227" s="71"/>
      <c r="EH227" s="71"/>
      <c r="EI227" s="71"/>
      <c r="EJ227" s="71"/>
      <c r="EK227" s="71"/>
      <c r="EL227" s="71"/>
      <c r="EM227" s="71"/>
      <c r="EN227" s="71"/>
      <c r="EO227" s="71"/>
      <c r="EP227" s="71"/>
      <c r="EQ227" s="71"/>
      <c r="ER227" s="71"/>
      <c r="ES227" s="71"/>
      <c r="ET227" s="71"/>
      <c r="EU227" s="77"/>
      <c r="EV227" s="77"/>
      <c r="EW227" s="77"/>
      <c r="EX227" s="77"/>
      <c r="EY227" s="77"/>
      <c r="EZ227" s="77"/>
      <c r="FA227" s="77"/>
      <c r="FB227" s="77"/>
      <c r="FC227" s="77"/>
      <c r="FD227" s="77"/>
      <c r="FE227" s="77"/>
      <c r="FF227" s="77"/>
      <c r="FG227" s="77"/>
      <c r="FH227" s="77"/>
      <c r="FI227" s="77"/>
      <c r="FJ227" s="77"/>
      <c r="FK227" s="77"/>
      <c r="FL227" s="77"/>
      <c r="FM227" s="77"/>
      <c r="FN227" s="77"/>
      <c r="FO227" s="77"/>
      <c r="FP227" s="77"/>
      <c r="FQ227" s="77"/>
      <c r="FR227" s="77"/>
      <c r="FS227" s="77"/>
      <c r="FT227" s="77"/>
      <c r="FU227" s="77"/>
      <c r="FV227" s="77"/>
      <c r="FW227" s="77"/>
      <c r="FX227" s="77"/>
      <c r="FY227" s="77"/>
      <c r="FZ227" s="77"/>
      <c r="GA227" s="77"/>
      <c r="GB227" s="77"/>
      <c r="GC227" s="77"/>
      <c r="GD227" s="77"/>
    </row>
    <row r="228" spans="1:186" x14ac:dyDescent="0.25">
      <c r="A228" s="77" t="s">
        <v>593</v>
      </c>
      <c r="B228" s="77" t="s">
        <v>594</v>
      </c>
      <c r="C228" s="72" t="s">
        <v>485</v>
      </c>
      <c r="D228" s="78">
        <v>52.34</v>
      </c>
      <c r="E228" s="78">
        <v>1.1200000000000001</v>
      </c>
      <c r="F228" s="78">
        <v>17.559999999999999</v>
      </c>
      <c r="G228" s="78">
        <v>8.2870389800000002</v>
      </c>
      <c r="H228" s="78">
        <v>0.19</v>
      </c>
      <c r="I228" s="78">
        <v>6.11</v>
      </c>
      <c r="J228" s="78">
        <v>9.49</v>
      </c>
      <c r="K228" s="78">
        <v>2.95</v>
      </c>
      <c r="L228" s="78">
        <v>0.7</v>
      </c>
      <c r="M228" s="78">
        <v>0.15</v>
      </c>
      <c r="N228" s="78">
        <v>99.9</v>
      </c>
      <c r="O228" s="78">
        <v>52.923728091176002</v>
      </c>
      <c r="P228" s="78">
        <v>1.1324909335521001</v>
      </c>
      <c r="Q228" s="78">
        <v>17.755839993906001</v>
      </c>
      <c r="R228" s="78">
        <v>8.3794611703954995</v>
      </c>
      <c r="S228" s="78">
        <v>0.19211899765616</v>
      </c>
      <c r="T228" s="78">
        <v>6.1781425035744997</v>
      </c>
      <c r="U228" s="78">
        <v>9.5958383566156993</v>
      </c>
      <c r="V228" s="78">
        <v>2.9829002267667</v>
      </c>
      <c r="W228" s="78">
        <v>0.70780683347007001</v>
      </c>
      <c r="X228" s="78">
        <v>0.15167289288644001</v>
      </c>
      <c r="Y228" s="78"/>
      <c r="Z228" s="78"/>
      <c r="AA228" s="87">
        <v>6714.3929912390004</v>
      </c>
      <c r="AB228" s="78"/>
      <c r="AC228" s="78">
        <v>32.200000000000003</v>
      </c>
      <c r="AD228" s="78"/>
      <c r="AE228" s="78"/>
      <c r="AF228" s="78">
        <v>131</v>
      </c>
      <c r="AG228" s="78"/>
      <c r="AH228" s="78"/>
      <c r="AI228" s="78"/>
      <c r="AJ228" s="78">
        <v>78</v>
      </c>
      <c r="AK228" s="78"/>
      <c r="AL228" s="78"/>
      <c r="AM228" s="78">
        <v>8</v>
      </c>
      <c r="AN228" s="78">
        <v>256</v>
      </c>
      <c r="AO228" s="78"/>
      <c r="AP228" s="78"/>
      <c r="AQ228" s="78"/>
      <c r="AR228" s="78"/>
      <c r="AS228" s="78"/>
      <c r="AT228" s="78">
        <v>0.15</v>
      </c>
      <c r="AU228" s="78">
        <v>0.63</v>
      </c>
      <c r="AV228" s="78">
        <v>156</v>
      </c>
      <c r="AW228" s="78">
        <v>6.67</v>
      </c>
      <c r="AX228" s="78">
        <v>17.399999999999999</v>
      </c>
      <c r="AY228" s="78"/>
      <c r="AZ228" s="78">
        <v>7.5</v>
      </c>
      <c r="BA228" s="78">
        <v>2.79</v>
      </c>
      <c r="BB228" s="78">
        <v>0.91</v>
      </c>
      <c r="BC228" s="78"/>
      <c r="BD228" s="78">
        <v>0.49</v>
      </c>
      <c r="BE228" s="78"/>
      <c r="BF228" s="78"/>
      <c r="BG228" s="78"/>
      <c r="BH228" s="78"/>
      <c r="BI228" s="78">
        <v>1.98</v>
      </c>
      <c r="BJ228" s="78">
        <v>0.24</v>
      </c>
      <c r="BK228" s="78">
        <v>2.2000000000000002</v>
      </c>
      <c r="BL228" s="78">
        <v>0.12</v>
      </c>
      <c r="BM228" s="78"/>
      <c r="BN228" s="78"/>
      <c r="BO228" s="78"/>
      <c r="BP228" s="78">
        <v>0.71</v>
      </c>
      <c r="BQ228" s="78">
        <v>0.42</v>
      </c>
      <c r="BR228" s="77"/>
      <c r="BS228" s="77"/>
      <c r="BT228" s="77"/>
      <c r="BU228" s="77"/>
      <c r="BV228" s="77"/>
      <c r="BW228" s="77"/>
      <c r="BX228" s="77"/>
      <c r="BY228" s="77"/>
      <c r="BZ228" s="77"/>
      <c r="CA228" s="77"/>
      <c r="CB228" s="77"/>
      <c r="CC228" s="77"/>
      <c r="CD228" s="77"/>
      <c r="CE228" s="77"/>
      <c r="CF228" s="77"/>
      <c r="CG228" s="77"/>
      <c r="CH228" s="77"/>
      <c r="CI228" s="77"/>
      <c r="CJ228" s="77"/>
      <c r="CK228" s="77"/>
      <c r="CL228" s="77"/>
      <c r="CM228" s="77"/>
      <c r="CN228" s="77"/>
      <c r="CO228" s="77"/>
      <c r="CP228" s="77"/>
      <c r="CQ228" s="77"/>
      <c r="CR228" s="77"/>
      <c r="CS228" s="77"/>
      <c r="CT228" s="77"/>
      <c r="CU228" s="77"/>
      <c r="CV228" s="77"/>
      <c r="CW228" s="77"/>
      <c r="CX228" s="77"/>
      <c r="CY228" s="77"/>
      <c r="CZ228" s="77"/>
      <c r="DA228" s="77"/>
      <c r="DB228" s="77"/>
      <c r="DC228" s="77"/>
      <c r="DD228" s="77"/>
      <c r="DE228" s="77"/>
      <c r="DF228" s="77"/>
      <c r="DG228" s="77"/>
      <c r="DH228" s="77"/>
      <c r="DI228" s="77"/>
      <c r="DJ228" s="77"/>
      <c r="DK228" s="77"/>
      <c r="DL228" s="77"/>
      <c r="DM228" s="77"/>
      <c r="DN228" s="77"/>
      <c r="DO228" s="77"/>
      <c r="DP228" s="77"/>
      <c r="DQ228" s="77"/>
      <c r="DR228" s="77"/>
      <c r="DS228" s="77"/>
      <c r="DT228" s="77"/>
      <c r="DU228" s="77"/>
      <c r="DV228" s="77"/>
      <c r="DW228" s="77"/>
      <c r="DX228" s="77"/>
      <c r="DY228" s="77"/>
      <c r="DZ228" s="77"/>
      <c r="EA228" s="77"/>
      <c r="EB228" s="77"/>
      <c r="EC228" s="71"/>
      <c r="EE228" s="71"/>
      <c r="EF228" s="71"/>
      <c r="EG228" s="71"/>
      <c r="EH228" s="71"/>
      <c r="EI228" s="71"/>
      <c r="EJ228" s="71"/>
      <c r="EK228" s="71"/>
      <c r="EL228" s="71"/>
      <c r="EM228" s="71"/>
      <c r="EN228" s="71"/>
      <c r="EO228" s="71"/>
      <c r="EP228" s="71"/>
      <c r="EQ228" s="71"/>
      <c r="ER228" s="71"/>
      <c r="ES228" s="71"/>
      <c r="ET228" s="71"/>
      <c r="EU228" s="77"/>
      <c r="EV228" s="77"/>
      <c r="EW228" s="77"/>
      <c r="EX228" s="77"/>
      <c r="EY228" s="77"/>
      <c r="EZ228" s="77"/>
      <c r="FA228" s="77"/>
      <c r="FB228" s="77"/>
      <c r="FC228" s="77"/>
      <c r="FD228" s="77"/>
      <c r="FE228" s="77"/>
      <c r="FF228" s="77"/>
      <c r="FG228" s="77"/>
      <c r="FH228" s="77"/>
      <c r="FI228" s="77"/>
      <c r="FJ228" s="77"/>
      <c r="FK228" s="77"/>
      <c r="FL228" s="77"/>
      <c r="FM228" s="77"/>
      <c r="FN228" s="77"/>
      <c r="FO228" s="77"/>
      <c r="FP228" s="77"/>
      <c r="FQ228" s="77"/>
      <c r="FR228" s="77"/>
      <c r="FS228" s="77"/>
      <c r="FT228" s="77"/>
      <c r="FU228" s="77"/>
      <c r="FV228" s="77"/>
      <c r="FW228" s="77"/>
      <c r="FX228" s="77"/>
      <c r="FY228" s="77"/>
      <c r="FZ228" s="77"/>
      <c r="GA228" s="77"/>
      <c r="GB228" s="77"/>
      <c r="GC228" s="77"/>
      <c r="GD228" s="77"/>
    </row>
    <row r="229" spans="1:186" x14ac:dyDescent="0.25">
      <c r="A229" s="77" t="s">
        <v>593</v>
      </c>
      <c r="B229" s="77" t="s">
        <v>594</v>
      </c>
      <c r="C229" s="72" t="s">
        <v>485</v>
      </c>
      <c r="D229" s="78">
        <v>62.42</v>
      </c>
      <c r="E229" s="78">
        <v>1.02</v>
      </c>
      <c r="F229" s="78">
        <v>16.14</v>
      </c>
      <c r="G229" s="78">
        <v>4.40459815</v>
      </c>
      <c r="H229" s="78">
        <v>0.12</v>
      </c>
      <c r="I229" s="78">
        <v>1.37</v>
      </c>
      <c r="J229" s="78">
        <v>5.2</v>
      </c>
      <c r="K229" s="78">
        <v>4.45</v>
      </c>
      <c r="L229" s="78">
        <v>1.41</v>
      </c>
      <c r="M229" s="78">
        <v>0.17</v>
      </c>
      <c r="N229" s="78">
        <v>100.24</v>
      </c>
      <c r="O229" s="78">
        <v>64.547085861604003</v>
      </c>
      <c r="P229" s="78">
        <v>1.0547585321826001</v>
      </c>
      <c r="Q229" s="78">
        <v>16.690002656301001</v>
      </c>
      <c r="R229" s="78">
        <v>4.5546936074001003</v>
      </c>
      <c r="S229" s="78">
        <v>0.12408923908030001</v>
      </c>
      <c r="T229" s="78">
        <v>1.4166854795001</v>
      </c>
      <c r="U229" s="78">
        <v>5.3772003601465004</v>
      </c>
      <c r="V229" s="78">
        <v>4.6016426158946002</v>
      </c>
      <c r="W229" s="78">
        <v>1.4580485591936001</v>
      </c>
      <c r="X229" s="78">
        <v>0.1757930886971</v>
      </c>
      <c r="Y229" s="78"/>
      <c r="Z229" s="78"/>
      <c r="AA229" s="87">
        <v>6114.8936170213001</v>
      </c>
      <c r="AB229" s="78"/>
      <c r="AC229" s="78">
        <v>15.13</v>
      </c>
      <c r="AD229" s="78"/>
      <c r="AE229" s="78"/>
      <c r="AF229" s="78">
        <v>11</v>
      </c>
      <c r="AG229" s="78"/>
      <c r="AH229" s="78"/>
      <c r="AI229" s="78"/>
      <c r="AJ229" s="78">
        <v>61</v>
      </c>
      <c r="AK229" s="78"/>
      <c r="AL229" s="78"/>
      <c r="AM229" s="78">
        <v>26</v>
      </c>
      <c r="AN229" s="78"/>
      <c r="AO229" s="78"/>
      <c r="AP229" s="78"/>
      <c r="AQ229" s="78"/>
      <c r="AR229" s="78"/>
      <c r="AS229" s="78"/>
      <c r="AT229" s="78">
        <v>0.33</v>
      </c>
      <c r="AU229" s="78">
        <v>1.37</v>
      </c>
      <c r="AV229" s="78">
        <v>294</v>
      </c>
      <c r="AW229" s="78">
        <v>9.0399999999999991</v>
      </c>
      <c r="AX229" s="78">
        <v>21.1</v>
      </c>
      <c r="AY229" s="78"/>
      <c r="AZ229" s="78">
        <v>10.7</v>
      </c>
      <c r="BA229" s="78">
        <v>3.34</v>
      </c>
      <c r="BB229" s="78">
        <v>1</v>
      </c>
      <c r="BC229" s="78"/>
      <c r="BD229" s="78">
        <v>0.62</v>
      </c>
      <c r="BE229" s="78"/>
      <c r="BF229" s="78"/>
      <c r="BG229" s="78"/>
      <c r="BH229" s="78"/>
      <c r="BI229" s="78">
        <v>2.71</v>
      </c>
      <c r="BJ229" s="78">
        <v>0.41</v>
      </c>
      <c r="BK229" s="78">
        <v>3.51</v>
      </c>
      <c r="BL229" s="78">
        <v>0.15</v>
      </c>
      <c r="BM229" s="78"/>
      <c r="BN229" s="78"/>
      <c r="BO229" s="78"/>
      <c r="BP229" s="78">
        <v>1.75</v>
      </c>
      <c r="BQ229" s="78">
        <v>0.62</v>
      </c>
      <c r="BR229" s="77"/>
      <c r="BS229" s="77"/>
      <c r="BT229" s="77"/>
      <c r="BU229" s="77"/>
      <c r="BV229" s="77"/>
      <c r="BW229" s="77"/>
      <c r="BX229" s="77"/>
      <c r="BY229" s="77"/>
      <c r="BZ229" s="77"/>
      <c r="CA229" s="77"/>
      <c r="CB229" s="77"/>
      <c r="CC229" s="77"/>
      <c r="CD229" s="77"/>
      <c r="CE229" s="77"/>
      <c r="CF229" s="77"/>
      <c r="CG229" s="77"/>
      <c r="CH229" s="77"/>
      <c r="CI229" s="77"/>
      <c r="CJ229" s="77"/>
      <c r="CK229" s="77"/>
      <c r="CL229" s="77"/>
      <c r="CM229" s="77"/>
      <c r="CN229" s="77"/>
      <c r="CO229" s="77"/>
      <c r="CP229" s="77"/>
      <c r="CQ229" s="77"/>
      <c r="CR229" s="77"/>
      <c r="CS229" s="77"/>
      <c r="CT229" s="77"/>
      <c r="CU229" s="77"/>
      <c r="CV229" s="77"/>
      <c r="CW229" s="77"/>
      <c r="CX229" s="77"/>
      <c r="CY229" s="77"/>
      <c r="CZ229" s="77"/>
      <c r="DA229" s="77"/>
      <c r="DB229" s="77"/>
      <c r="DC229" s="77"/>
      <c r="DD229" s="77"/>
      <c r="DE229" s="77"/>
      <c r="DF229" s="77"/>
      <c r="DG229" s="77"/>
      <c r="DH229" s="77"/>
      <c r="DI229" s="77"/>
      <c r="DJ229" s="77"/>
      <c r="DK229" s="77"/>
      <c r="DL229" s="77"/>
      <c r="DM229" s="77"/>
      <c r="DN229" s="77"/>
      <c r="DO229" s="77"/>
      <c r="DP229" s="77"/>
      <c r="DQ229" s="77"/>
      <c r="DR229" s="77"/>
      <c r="DS229" s="77"/>
      <c r="DT229" s="77"/>
      <c r="DU229" s="77"/>
      <c r="DV229" s="77"/>
      <c r="DW229" s="77"/>
      <c r="DX229" s="77"/>
      <c r="DY229" s="77"/>
      <c r="DZ229" s="77"/>
      <c r="EA229" s="77"/>
      <c r="EB229" s="77"/>
      <c r="EC229" s="71"/>
      <c r="EE229" s="71"/>
      <c r="EF229" s="71"/>
      <c r="EG229" s="71"/>
      <c r="EH229" s="71"/>
      <c r="EI229" s="71"/>
      <c r="EJ229" s="71"/>
      <c r="EK229" s="71"/>
      <c r="EL229" s="71"/>
      <c r="EM229" s="71"/>
      <c r="EN229" s="71"/>
      <c r="EO229" s="71"/>
      <c r="EP229" s="71"/>
      <c r="EQ229" s="71"/>
      <c r="ER229" s="71"/>
      <c r="ES229" s="71"/>
      <c r="ET229" s="71"/>
      <c r="EU229" s="77"/>
      <c r="EV229" s="77"/>
      <c r="EW229" s="77"/>
      <c r="EX229" s="77"/>
      <c r="EY229" s="77"/>
      <c r="EZ229" s="77"/>
      <c r="FA229" s="77"/>
      <c r="FB229" s="77"/>
      <c r="FC229" s="77"/>
      <c r="FD229" s="77"/>
      <c r="FE229" s="77"/>
      <c r="FF229" s="77"/>
      <c r="FG229" s="77"/>
      <c r="FH229" s="77"/>
      <c r="FI229" s="77"/>
      <c r="FJ229" s="77"/>
      <c r="FK229" s="77"/>
      <c r="FL229" s="77"/>
      <c r="FM229" s="77"/>
      <c r="FN229" s="77"/>
      <c r="FO229" s="77"/>
      <c r="FP229" s="77"/>
      <c r="FQ229" s="77"/>
      <c r="FR229" s="77"/>
      <c r="FS229" s="77"/>
      <c r="FT229" s="77"/>
      <c r="FU229" s="77"/>
      <c r="FV229" s="77"/>
      <c r="FW229" s="77"/>
      <c r="FX229" s="77"/>
      <c r="FY229" s="77"/>
      <c r="FZ229" s="77"/>
      <c r="GA229" s="77"/>
      <c r="GB229" s="77"/>
      <c r="GC229" s="77"/>
      <c r="GD229" s="77"/>
    </row>
    <row r="230" spans="1:186" x14ac:dyDescent="0.25">
      <c r="A230" s="77" t="s">
        <v>595</v>
      </c>
      <c r="B230" s="77" t="s">
        <v>594</v>
      </c>
      <c r="C230" s="72" t="s">
        <v>596</v>
      </c>
      <c r="D230" s="78">
        <v>51.35</v>
      </c>
      <c r="E230" s="78">
        <v>0.84</v>
      </c>
      <c r="F230" s="78">
        <v>18.79</v>
      </c>
      <c r="G230" s="78">
        <v>9.5685878899999999</v>
      </c>
      <c r="H230" s="78">
        <v>0.17</v>
      </c>
      <c r="I230" s="78">
        <v>5.32</v>
      </c>
      <c r="J230" s="78">
        <v>10.1</v>
      </c>
      <c r="K230" s="78">
        <v>2.4500000000000002</v>
      </c>
      <c r="L230" s="78">
        <v>0.38</v>
      </c>
      <c r="M230" s="78">
        <v>0.21</v>
      </c>
      <c r="N230" s="78">
        <v>99.178587890000003</v>
      </c>
      <c r="O230" s="78">
        <v>51.775288489641</v>
      </c>
      <c r="P230" s="78">
        <v>0.84695700742548996</v>
      </c>
      <c r="Q230" s="78">
        <v>18.945621630386999</v>
      </c>
      <c r="R230" s="78">
        <v>9.6478363864311003</v>
      </c>
      <c r="S230" s="78">
        <v>0.17140796578848999</v>
      </c>
      <c r="T230" s="78">
        <v>5.3640610470281</v>
      </c>
      <c r="U230" s="78">
        <v>10.183649732139999</v>
      </c>
      <c r="V230" s="78">
        <v>2.4702912716576999</v>
      </c>
      <c r="W230" s="78">
        <v>0.38314721764485998</v>
      </c>
      <c r="X230" s="78">
        <v>0.21173925185636999</v>
      </c>
      <c r="Y230" s="78"/>
      <c r="Z230" s="78"/>
      <c r="AA230" s="87">
        <v>5035.7947434293001</v>
      </c>
      <c r="AB230" s="78"/>
      <c r="AC230" s="78"/>
      <c r="AD230" s="78"/>
      <c r="AE230" s="78"/>
      <c r="AF230" s="78"/>
      <c r="AG230" s="78"/>
      <c r="AH230" s="78"/>
      <c r="AI230" s="78"/>
      <c r="AJ230" s="78"/>
      <c r="AK230" s="78"/>
      <c r="AL230" s="78"/>
      <c r="AM230" s="78"/>
      <c r="AN230" s="78"/>
      <c r="AO230" s="78"/>
      <c r="AP230" s="78"/>
      <c r="AQ230" s="78"/>
      <c r="AR230" s="78"/>
      <c r="AS230" s="78"/>
      <c r="AT230" s="78"/>
      <c r="AU230" s="78"/>
      <c r="AV230" s="78"/>
      <c r="AW230" s="78"/>
      <c r="AX230" s="78"/>
      <c r="AY230" s="78"/>
      <c r="AZ230" s="78"/>
      <c r="BA230" s="78"/>
      <c r="BB230" s="78"/>
      <c r="BC230" s="78"/>
      <c r="BD230" s="78"/>
      <c r="BE230" s="78"/>
      <c r="BF230" s="78"/>
      <c r="BG230" s="78"/>
      <c r="BH230" s="78"/>
      <c r="BI230" s="78"/>
      <c r="BJ230" s="78"/>
      <c r="BK230" s="78"/>
      <c r="BL230" s="78"/>
      <c r="BM230" s="78"/>
      <c r="BN230" s="78"/>
      <c r="BO230" s="78"/>
      <c r="BP230" s="78"/>
      <c r="BQ230" s="78"/>
      <c r="BR230" s="77"/>
      <c r="BS230" s="77"/>
      <c r="BT230" s="77"/>
      <c r="BU230" s="77"/>
      <c r="BV230" s="77"/>
      <c r="BW230" s="77"/>
      <c r="BX230" s="77"/>
      <c r="BY230" s="77"/>
      <c r="BZ230" s="77"/>
      <c r="CA230" s="77"/>
      <c r="CB230" s="77"/>
      <c r="CC230" s="77"/>
      <c r="CD230" s="77"/>
      <c r="CE230" s="77"/>
      <c r="CF230" s="77"/>
      <c r="CG230" s="77"/>
      <c r="CH230" s="77"/>
      <c r="CI230" s="77"/>
      <c r="CJ230" s="77"/>
      <c r="CK230" s="77"/>
      <c r="CL230" s="77"/>
      <c r="CM230" s="77"/>
      <c r="CN230" s="77"/>
      <c r="CO230" s="77"/>
      <c r="CP230" s="77"/>
      <c r="CQ230" s="77"/>
      <c r="CR230" s="77"/>
      <c r="CS230" s="77"/>
      <c r="CT230" s="77"/>
      <c r="CU230" s="77"/>
      <c r="CV230" s="77"/>
      <c r="CW230" s="77"/>
      <c r="CX230" s="77"/>
      <c r="CY230" s="77"/>
      <c r="CZ230" s="77"/>
      <c r="DA230" s="77"/>
      <c r="DB230" s="77"/>
      <c r="DC230" s="77"/>
      <c r="DD230" s="77"/>
      <c r="DE230" s="77"/>
      <c r="DF230" s="77"/>
      <c r="DG230" s="77"/>
      <c r="DH230" s="77"/>
      <c r="DI230" s="77"/>
      <c r="DJ230" s="77"/>
      <c r="DK230" s="77"/>
      <c r="DL230" s="77"/>
      <c r="DM230" s="77"/>
      <c r="DN230" s="77"/>
      <c r="DO230" s="77"/>
      <c r="DP230" s="77"/>
      <c r="DQ230" s="77"/>
      <c r="DR230" s="77"/>
      <c r="DS230" s="77"/>
      <c r="DT230" s="77"/>
      <c r="DU230" s="77"/>
      <c r="DV230" s="77"/>
      <c r="DW230" s="77"/>
      <c r="DX230" s="77"/>
      <c r="DY230" s="77"/>
      <c r="DZ230" s="77"/>
      <c r="EA230" s="77"/>
      <c r="EB230" s="77"/>
      <c r="EC230" s="71"/>
      <c r="EE230" s="71"/>
      <c r="EF230" s="71"/>
      <c r="EG230" s="71"/>
      <c r="EH230" s="71"/>
      <c r="EI230" s="71"/>
      <c r="EJ230" s="71"/>
      <c r="EK230" s="71"/>
      <c r="EL230" s="71"/>
      <c r="EM230" s="71"/>
      <c r="EN230" s="71"/>
      <c r="EO230" s="71"/>
      <c r="EP230" s="71"/>
      <c r="EQ230" s="71"/>
      <c r="ER230" s="71"/>
      <c r="ES230" s="71"/>
      <c r="ET230" s="71"/>
      <c r="EU230" s="77"/>
      <c r="EV230" s="77"/>
      <c r="EW230" s="77"/>
      <c r="EX230" s="77"/>
      <c r="EY230" s="77"/>
      <c r="EZ230" s="77"/>
      <c r="FA230" s="77"/>
      <c r="FB230" s="77"/>
      <c r="FC230" s="77"/>
      <c r="FD230" s="77"/>
      <c r="FE230" s="77"/>
      <c r="FF230" s="77"/>
      <c r="FG230" s="77"/>
      <c r="FH230" s="77"/>
      <c r="FI230" s="77"/>
      <c r="FJ230" s="77"/>
      <c r="FK230" s="77"/>
      <c r="FL230" s="77"/>
      <c r="FM230" s="77"/>
      <c r="FN230" s="77"/>
      <c r="FO230" s="77"/>
      <c r="FP230" s="77"/>
      <c r="FQ230" s="77"/>
      <c r="FR230" s="77"/>
      <c r="FS230" s="77"/>
      <c r="FT230" s="77"/>
      <c r="FU230" s="77"/>
      <c r="FV230" s="77"/>
      <c r="FW230" s="77"/>
      <c r="FX230" s="77"/>
      <c r="FY230" s="77"/>
      <c r="FZ230" s="77"/>
      <c r="GA230" s="77"/>
      <c r="GB230" s="77"/>
      <c r="GC230" s="77"/>
      <c r="GD230" s="77"/>
    </row>
    <row r="231" spans="1:186" x14ac:dyDescent="0.25">
      <c r="A231" s="77" t="s">
        <v>597</v>
      </c>
      <c r="B231" s="77" t="s">
        <v>594</v>
      </c>
      <c r="C231" s="77" t="s">
        <v>598</v>
      </c>
      <c r="D231" s="78">
        <v>48.32</v>
      </c>
      <c r="E231" s="78">
        <v>0.85</v>
      </c>
      <c r="F231" s="78">
        <v>19.55</v>
      </c>
      <c r="G231" s="78">
        <v>10.31347674</v>
      </c>
      <c r="H231" s="78">
        <v>0.16</v>
      </c>
      <c r="I231" s="78">
        <v>7.01</v>
      </c>
      <c r="J231" s="78">
        <v>11.26</v>
      </c>
      <c r="K231" s="78">
        <v>1.9</v>
      </c>
      <c r="L231" s="78">
        <v>0.32</v>
      </c>
      <c r="M231" s="78">
        <v>0.12</v>
      </c>
      <c r="N231" s="78">
        <v>99.803476739999994</v>
      </c>
      <c r="O231" s="78">
        <v>48.415147025267999</v>
      </c>
      <c r="P231" s="78">
        <v>0.85167373699250004</v>
      </c>
      <c r="Q231" s="78">
        <v>19.588495950828001</v>
      </c>
      <c r="R231" s="78">
        <v>10.333785031225</v>
      </c>
      <c r="S231" s="78">
        <v>0.16031505637505999</v>
      </c>
      <c r="T231" s="78">
        <v>7.0238034074323004</v>
      </c>
      <c r="U231" s="78">
        <v>11.282172092394999</v>
      </c>
      <c r="V231" s="78">
        <v>1.9037412944537999</v>
      </c>
      <c r="W231" s="78">
        <v>0.32063011275011999</v>
      </c>
      <c r="X231" s="78">
        <v>0.12023629228129</v>
      </c>
      <c r="Y231" s="78"/>
      <c r="Z231" s="78"/>
      <c r="AA231" s="87">
        <v>5095.7446808511004</v>
      </c>
      <c r="AB231" s="78"/>
      <c r="AC231" s="78"/>
      <c r="AD231" s="78"/>
      <c r="AE231" s="78"/>
      <c r="AF231" s="78"/>
      <c r="AG231" s="78"/>
      <c r="AH231" s="78"/>
      <c r="AI231" s="78"/>
      <c r="AJ231" s="78"/>
      <c r="AK231" s="78"/>
      <c r="AL231" s="78"/>
      <c r="AM231" s="78">
        <v>2</v>
      </c>
      <c r="AN231" s="78">
        <v>258</v>
      </c>
      <c r="AO231" s="78"/>
      <c r="AP231" s="78"/>
      <c r="AQ231" s="78"/>
      <c r="AR231" s="78"/>
      <c r="AS231" s="78"/>
      <c r="AT231" s="78"/>
      <c r="AU231" s="78">
        <v>0.13</v>
      </c>
      <c r="AV231" s="78">
        <v>102</v>
      </c>
      <c r="AW231" s="78">
        <v>1.8</v>
      </c>
      <c r="AX231" s="78">
        <v>4.9000000000000004</v>
      </c>
      <c r="AY231" s="78"/>
      <c r="AZ231" s="78">
        <v>3.8</v>
      </c>
      <c r="BA231" s="78">
        <v>1.42</v>
      </c>
      <c r="BB231" s="78">
        <v>0.5</v>
      </c>
      <c r="BC231" s="78">
        <v>2.1</v>
      </c>
      <c r="BD231" s="78">
        <v>0.37</v>
      </c>
      <c r="BE231" s="78"/>
      <c r="BF231" s="78"/>
      <c r="BG231" s="78"/>
      <c r="BH231" s="78"/>
      <c r="BI231" s="78">
        <v>1.65</v>
      </c>
      <c r="BJ231" s="78">
        <v>0.22</v>
      </c>
      <c r="BK231" s="78">
        <v>0.7</v>
      </c>
      <c r="BL231" s="78">
        <v>2.5999999999999999E-2</v>
      </c>
      <c r="BM231" s="78"/>
      <c r="BN231" s="78"/>
      <c r="BO231" s="78"/>
      <c r="BP231" s="78">
        <v>0.1</v>
      </c>
      <c r="BQ231" s="78">
        <v>7.0000000000000007E-2</v>
      </c>
      <c r="BR231" s="77"/>
      <c r="BS231" s="77"/>
      <c r="BT231" s="77"/>
      <c r="BU231" s="77"/>
      <c r="BV231" s="77"/>
      <c r="BW231" s="77"/>
      <c r="BX231" s="77"/>
      <c r="BY231" s="77"/>
      <c r="BZ231" s="77"/>
      <c r="CA231" s="77"/>
      <c r="CB231" s="77"/>
      <c r="CC231" s="77"/>
      <c r="CD231" s="77"/>
      <c r="CE231" s="77"/>
      <c r="CF231" s="77"/>
      <c r="CG231" s="77"/>
      <c r="CH231" s="77"/>
      <c r="CI231" s="77"/>
      <c r="CJ231" s="77"/>
      <c r="CK231" s="77"/>
      <c r="CL231" s="77"/>
      <c r="CM231" s="77"/>
      <c r="CN231" s="77"/>
      <c r="CO231" s="77"/>
      <c r="CP231" s="77"/>
      <c r="CQ231" s="77"/>
      <c r="CR231" s="77"/>
      <c r="CS231" s="77"/>
      <c r="CT231" s="77"/>
      <c r="CU231" s="77"/>
      <c r="CV231" s="77"/>
      <c r="CW231" s="77"/>
      <c r="CX231" s="77"/>
      <c r="CY231" s="77"/>
      <c r="CZ231" s="77"/>
      <c r="DA231" s="77"/>
      <c r="DB231" s="77"/>
      <c r="DC231" s="77"/>
      <c r="DD231" s="77"/>
      <c r="DE231" s="77"/>
      <c r="DF231" s="77"/>
      <c r="DG231" s="77"/>
      <c r="DH231" s="77"/>
      <c r="DI231" s="77"/>
      <c r="DJ231" s="77"/>
      <c r="DK231" s="77"/>
      <c r="DL231" s="77"/>
      <c r="DM231" s="77"/>
      <c r="DN231" s="77"/>
      <c r="DO231" s="77"/>
      <c r="DP231" s="77"/>
      <c r="DQ231" s="77"/>
      <c r="DR231" s="77"/>
      <c r="DS231" s="77"/>
      <c r="DT231" s="77"/>
      <c r="DU231" s="77"/>
      <c r="DV231" s="77"/>
      <c r="DW231" s="77"/>
      <c r="DX231" s="77"/>
      <c r="DY231" s="77"/>
      <c r="DZ231" s="77"/>
      <c r="EA231" s="77"/>
      <c r="EB231" s="77"/>
      <c r="EC231" s="71"/>
      <c r="EE231" s="71"/>
      <c r="EF231" s="71"/>
      <c r="EG231" s="71"/>
      <c r="EH231" s="71"/>
      <c r="EI231" s="71"/>
      <c r="EJ231" s="71"/>
      <c r="EK231" s="71"/>
      <c r="EL231" s="71"/>
      <c r="EM231" s="71"/>
      <c r="EN231" s="71"/>
      <c r="EO231" s="71"/>
      <c r="EP231" s="71"/>
      <c r="EQ231" s="71"/>
      <c r="ER231" s="71"/>
      <c r="ES231" s="71"/>
      <c r="ET231" s="71"/>
      <c r="EU231" s="77"/>
      <c r="EV231" s="77"/>
      <c r="EW231" s="77"/>
      <c r="EX231" s="77"/>
      <c r="EY231" s="77"/>
      <c r="EZ231" s="77"/>
      <c r="FA231" s="77"/>
      <c r="FB231" s="77"/>
      <c r="FC231" s="77"/>
      <c r="FD231" s="77"/>
      <c r="FE231" s="77"/>
      <c r="FF231" s="77"/>
      <c r="FG231" s="77"/>
      <c r="FH231" s="77"/>
      <c r="FI231" s="77"/>
      <c r="FJ231" s="77"/>
      <c r="FK231" s="77"/>
      <c r="FL231" s="77"/>
      <c r="FM231" s="77"/>
      <c r="FN231" s="77"/>
      <c r="FO231" s="77"/>
      <c r="FP231" s="77"/>
      <c r="FQ231" s="77"/>
      <c r="FR231" s="77"/>
      <c r="FS231" s="77"/>
      <c r="FT231" s="77"/>
      <c r="FU231" s="77"/>
      <c r="FV231" s="77"/>
      <c r="FW231" s="77"/>
      <c r="FX231" s="77"/>
      <c r="FY231" s="77"/>
      <c r="FZ231" s="77"/>
      <c r="GA231" s="77"/>
      <c r="GB231" s="77"/>
      <c r="GC231" s="77"/>
      <c r="GD231" s="77"/>
    </row>
    <row r="232" spans="1:186" x14ac:dyDescent="0.25">
      <c r="A232" s="77" t="s">
        <v>599</v>
      </c>
      <c r="B232" s="77" t="s">
        <v>594</v>
      </c>
      <c r="C232" s="72" t="s">
        <v>401</v>
      </c>
      <c r="D232" s="78">
        <v>64.38</v>
      </c>
      <c r="E232" s="78">
        <v>0.74</v>
      </c>
      <c r="F232" s="78">
        <v>16.75</v>
      </c>
      <c r="G232" s="78">
        <v>5.1866528699999996</v>
      </c>
      <c r="H232" s="78">
        <v>0.01</v>
      </c>
      <c r="I232" s="78">
        <v>1.72</v>
      </c>
      <c r="J232" s="78">
        <v>5.0199999999999996</v>
      </c>
      <c r="K232" s="78">
        <v>4.26</v>
      </c>
      <c r="L232" s="78">
        <v>1.56</v>
      </c>
      <c r="M232" s="78">
        <v>0.14000000000000001</v>
      </c>
      <c r="N232" s="78">
        <v>99.766652870000001</v>
      </c>
      <c r="O232" s="78">
        <v>64.530580257002001</v>
      </c>
      <c r="P232" s="78">
        <v>0.74173080755175003</v>
      </c>
      <c r="Q232" s="78">
        <v>16.789177062827001</v>
      </c>
      <c r="R232" s="78">
        <v>5.1987840834536003</v>
      </c>
      <c r="S232" s="78">
        <v>1.002338929124E-2</v>
      </c>
      <c r="T232" s="78">
        <v>1.7240229580933</v>
      </c>
      <c r="U232" s="78">
        <v>5.0317414242023997</v>
      </c>
      <c r="V232" s="78">
        <v>4.2699638380682003</v>
      </c>
      <c r="W232" s="78">
        <v>1.5636487294334001</v>
      </c>
      <c r="X232" s="78">
        <v>0.14032745007736</v>
      </c>
      <c r="Y232" s="78"/>
      <c r="Z232" s="78"/>
      <c r="AA232" s="87">
        <v>4436.2953692114997</v>
      </c>
      <c r="AB232" s="78"/>
      <c r="AC232" s="78"/>
      <c r="AD232" s="78"/>
      <c r="AE232" s="78"/>
      <c r="AF232" s="78"/>
      <c r="AG232" s="78"/>
      <c r="AH232" s="78"/>
      <c r="AI232" s="78"/>
      <c r="AJ232" s="78"/>
      <c r="AK232" s="78"/>
      <c r="AL232" s="78"/>
      <c r="AM232" s="78"/>
      <c r="AN232" s="78"/>
      <c r="AO232" s="78"/>
      <c r="AP232" s="78"/>
      <c r="AQ232" s="78"/>
      <c r="AR232" s="78"/>
      <c r="AS232" s="78"/>
      <c r="AT232" s="78"/>
      <c r="AU232" s="78"/>
      <c r="AV232" s="78"/>
      <c r="AW232" s="78"/>
      <c r="AX232" s="78"/>
      <c r="AY232" s="78"/>
      <c r="AZ232" s="78"/>
      <c r="BA232" s="78"/>
      <c r="BB232" s="78"/>
      <c r="BC232" s="78"/>
      <c r="BD232" s="78"/>
      <c r="BE232" s="78"/>
      <c r="BF232" s="78"/>
      <c r="BG232" s="78"/>
      <c r="BH232" s="78"/>
      <c r="BI232" s="78"/>
      <c r="BJ232" s="78"/>
      <c r="BK232" s="78"/>
      <c r="BL232" s="78"/>
      <c r="BM232" s="78"/>
      <c r="BN232" s="78"/>
      <c r="BO232" s="78"/>
      <c r="BP232" s="78"/>
      <c r="BQ232" s="78"/>
      <c r="BR232" s="77"/>
      <c r="BS232" s="77"/>
      <c r="BT232" s="77"/>
      <c r="BU232" s="77"/>
      <c r="BV232" s="77"/>
      <c r="BW232" s="77"/>
      <c r="BX232" s="77"/>
      <c r="BY232" s="77"/>
      <c r="BZ232" s="77"/>
      <c r="CA232" s="77"/>
      <c r="CB232" s="77"/>
      <c r="CC232" s="77"/>
      <c r="CD232" s="77"/>
      <c r="CE232" s="77"/>
      <c r="CF232" s="77"/>
      <c r="CG232" s="77"/>
      <c r="CH232" s="77"/>
      <c r="CI232" s="77"/>
      <c r="CJ232" s="77"/>
      <c r="CK232" s="77"/>
      <c r="CL232" s="77"/>
      <c r="CM232" s="77"/>
      <c r="CN232" s="77"/>
      <c r="CO232" s="77"/>
      <c r="CP232" s="77"/>
      <c r="CQ232" s="77"/>
      <c r="CR232" s="77"/>
      <c r="CS232" s="77"/>
      <c r="CT232" s="77"/>
      <c r="CU232" s="77"/>
      <c r="CV232" s="77"/>
      <c r="CW232" s="77"/>
      <c r="CX232" s="77"/>
      <c r="CY232" s="77"/>
      <c r="CZ232" s="77"/>
      <c r="DA232" s="77"/>
      <c r="DB232" s="77"/>
      <c r="DC232" s="77"/>
      <c r="DD232" s="77"/>
      <c r="DE232" s="77"/>
      <c r="DF232" s="77"/>
      <c r="DG232" s="77"/>
      <c r="DH232" s="77"/>
      <c r="DI232" s="77"/>
      <c r="DJ232" s="77"/>
      <c r="DK232" s="77"/>
      <c r="DL232" s="77"/>
      <c r="DM232" s="77"/>
      <c r="DN232" s="77"/>
      <c r="DO232" s="77"/>
      <c r="DP232" s="77"/>
      <c r="DQ232" s="77"/>
      <c r="DR232" s="77"/>
      <c r="DS232" s="77"/>
      <c r="DT232" s="77"/>
      <c r="DU232" s="77"/>
      <c r="DV232" s="77"/>
      <c r="DW232" s="77"/>
      <c r="DX232" s="77"/>
      <c r="DY232" s="77"/>
      <c r="DZ232" s="77"/>
      <c r="EA232" s="77"/>
      <c r="EB232" s="77"/>
      <c r="EC232" s="77"/>
      <c r="ED232" s="77"/>
      <c r="EE232" s="77"/>
      <c r="EF232" s="77"/>
      <c r="EG232" s="77"/>
      <c r="EH232" s="77"/>
      <c r="EI232" s="77"/>
      <c r="EJ232" s="77"/>
      <c r="EK232" s="77"/>
      <c r="EL232" s="77"/>
      <c r="EM232" s="77"/>
      <c r="EN232" s="77"/>
      <c r="EO232" s="77"/>
      <c r="EP232" s="77"/>
      <c r="EQ232" s="77"/>
      <c r="ER232" s="77"/>
      <c r="ES232" s="77"/>
      <c r="ET232" s="77"/>
      <c r="EU232" s="77"/>
      <c r="EV232" s="77"/>
      <c r="EW232" s="77"/>
      <c r="EX232" s="77"/>
      <c r="EY232" s="77"/>
      <c r="EZ232" s="77"/>
      <c r="FA232" s="77"/>
      <c r="FB232" s="77"/>
      <c r="FC232" s="77"/>
      <c r="FD232" s="77"/>
      <c r="FE232" s="77"/>
      <c r="FF232" s="77"/>
      <c r="FG232" s="77"/>
      <c r="FH232" s="77"/>
      <c r="FI232" s="77"/>
      <c r="FJ232" s="77"/>
      <c r="FK232" s="77"/>
      <c r="FL232" s="77"/>
      <c r="FM232" s="77"/>
      <c r="FN232" s="77"/>
      <c r="FO232" s="77"/>
      <c r="FP232" s="77"/>
      <c r="FQ232" s="77"/>
      <c r="FR232" s="77"/>
      <c r="FS232" s="77"/>
      <c r="FT232" s="77"/>
      <c r="FU232" s="77"/>
      <c r="FV232" s="77"/>
      <c r="FW232" s="77"/>
      <c r="FX232" s="77"/>
      <c r="FY232" s="77"/>
      <c r="FZ232" s="77"/>
      <c r="GA232" s="77"/>
      <c r="GB232" s="77"/>
      <c r="GC232" s="77"/>
      <c r="GD232" s="77"/>
    </row>
    <row r="233" spans="1:186" x14ac:dyDescent="0.25">
      <c r="A233" s="77" t="s">
        <v>600</v>
      </c>
      <c r="B233" s="77" t="s">
        <v>594</v>
      </c>
      <c r="C233" s="72" t="s">
        <v>401</v>
      </c>
      <c r="D233" s="78">
        <v>59.5</v>
      </c>
      <c r="E233" s="78">
        <v>0.77</v>
      </c>
      <c r="F233" s="78">
        <v>19.059999999999999</v>
      </c>
      <c r="G233" s="78">
        <v>5.4427315299999997</v>
      </c>
      <c r="H233" s="78">
        <v>0.62</v>
      </c>
      <c r="I233" s="78">
        <v>2.08</v>
      </c>
      <c r="J233" s="78">
        <v>6.64</v>
      </c>
      <c r="K233" s="78">
        <v>3.64</v>
      </c>
      <c r="L233" s="78">
        <v>1.25</v>
      </c>
      <c r="M233" s="78">
        <v>0.21</v>
      </c>
      <c r="N233" s="78">
        <v>99.212731529999999</v>
      </c>
      <c r="O233" s="78">
        <v>59.972141762882998</v>
      </c>
      <c r="P233" s="78">
        <v>0.77611006987260001</v>
      </c>
      <c r="Q233" s="78">
        <v>19.211244067235999</v>
      </c>
      <c r="R233" s="78">
        <v>5.4859204520078997</v>
      </c>
      <c r="S233" s="78">
        <v>0.62491979652079999</v>
      </c>
      <c r="T233" s="78">
        <v>2.0965051238117001</v>
      </c>
      <c r="U233" s="78">
        <v>6.6926894337066001</v>
      </c>
      <c r="V233" s="78">
        <v>3.6688839666705002</v>
      </c>
      <c r="W233" s="78">
        <v>1.2599189445984</v>
      </c>
      <c r="X233" s="78">
        <v>0.21166638269252999</v>
      </c>
      <c r="Y233" s="78"/>
      <c r="Z233" s="78"/>
      <c r="AA233" s="87">
        <v>4616.1451814767997</v>
      </c>
      <c r="AB233" s="78"/>
      <c r="AC233" s="78"/>
      <c r="AD233" s="78"/>
      <c r="AE233" s="78"/>
      <c r="AF233" s="78"/>
      <c r="AG233" s="78"/>
      <c r="AH233" s="78"/>
      <c r="AI233" s="78"/>
      <c r="AJ233" s="78"/>
      <c r="AK233" s="78"/>
      <c r="AL233" s="78"/>
      <c r="AM233" s="78"/>
      <c r="AN233" s="78"/>
      <c r="AO233" s="78"/>
      <c r="AP233" s="78"/>
      <c r="AQ233" s="78"/>
      <c r="AR233" s="78"/>
      <c r="AS233" s="78"/>
      <c r="AT233" s="78"/>
      <c r="AU233" s="78"/>
      <c r="AV233" s="78"/>
      <c r="AW233" s="78"/>
      <c r="AX233" s="78"/>
      <c r="AY233" s="78"/>
      <c r="AZ233" s="78"/>
      <c r="BA233" s="78"/>
      <c r="BB233" s="78"/>
      <c r="BC233" s="78"/>
      <c r="BD233" s="78"/>
      <c r="BE233" s="78"/>
      <c r="BF233" s="78"/>
      <c r="BG233" s="78"/>
      <c r="BH233" s="78"/>
      <c r="BI233" s="78"/>
      <c r="BJ233" s="78"/>
      <c r="BK233" s="78"/>
      <c r="BL233" s="78"/>
      <c r="BM233" s="78"/>
      <c r="BN233" s="78"/>
      <c r="BO233" s="78"/>
      <c r="BP233" s="78"/>
      <c r="BQ233" s="78"/>
      <c r="BR233" s="77"/>
      <c r="BS233" s="77"/>
      <c r="BT233" s="77"/>
      <c r="BU233" s="77"/>
      <c r="BV233" s="77"/>
      <c r="BW233" s="77"/>
      <c r="BX233" s="77"/>
      <c r="BY233" s="77"/>
      <c r="BZ233" s="77"/>
      <c r="CA233" s="77"/>
      <c r="CB233" s="77"/>
      <c r="CC233" s="77"/>
      <c r="CD233" s="77"/>
      <c r="CE233" s="77"/>
      <c r="CF233" s="77"/>
      <c r="CG233" s="77"/>
      <c r="CH233" s="77"/>
      <c r="CI233" s="77"/>
      <c r="CJ233" s="77"/>
      <c r="CK233" s="77"/>
      <c r="CL233" s="77"/>
      <c r="CM233" s="77"/>
      <c r="CN233" s="77"/>
      <c r="CO233" s="77"/>
      <c r="CP233" s="77"/>
      <c r="CQ233" s="77"/>
      <c r="CR233" s="77"/>
      <c r="CS233" s="77"/>
      <c r="CT233" s="77"/>
      <c r="CU233" s="77"/>
      <c r="CV233" s="77"/>
      <c r="CW233" s="77"/>
      <c r="CX233" s="77"/>
      <c r="CY233" s="77"/>
      <c r="CZ233" s="77"/>
      <c r="DA233" s="77"/>
      <c r="DB233" s="77"/>
      <c r="DC233" s="77"/>
      <c r="DD233" s="77"/>
      <c r="DE233" s="77"/>
      <c r="DF233" s="77"/>
      <c r="DG233" s="77"/>
      <c r="DH233" s="77"/>
      <c r="DI233" s="77"/>
      <c r="DJ233" s="77"/>
      <c r="DK233" s="77"/>
      <c r="DL233" s="77"/>
      <c r="DM233" s="77"/>
      <c r="DN233" s="77"/>
      <c r="DO233" s="77"/>
      <c r="DP233" s="77"/>
      <c r="DQ233" s="77"/>
      <c r="DR233" s="77"/>
      <c r="DS233" s="77"/>
      <c r="DT233" s="77"/>
      <c r="DU233" s="77"/>
      <c r="DV233" s="77"/>
      <c r="DW233" s="77"/>
      <c r="DX233" s="77"/>
      <c r="DY233" s="77"/>
      <c r="DZ233" s="77"/>
      <c r="EA233" s="77"/>
      <c r="EB233" s="77"/>
      <c r="EC233" s="77"/>
      <c r="ED233" s="77"/>
      <c r="EE233" s="77"/>
      <c r="EF233" s="77"/>
      <c r="EG233" s="77"/>
      <c r="EH233" s="77"/>
      <c r="EI233" s="77"/>
      <c r="EJ233" s="77"/>
      <c r="EK233" s="77"/>
      <c r="EL233" s="77"/>
      <c r="EM233" s="77"/>
      <c r="EN233" s="77"/>
      <c r="EO233" s="77"/>
      <c r="EP233" s="77"/>
      <c r="EQ233" s="77"/>
      <c r="ER233" s="77"/>
      <c r="ES233" s="77"/>
      <c r="ET233" s="77"/>
      <c r="EU233" s="77"/>
      <c r="EV233" s="77"/>
      <c r="EW233" s="77"/>
      <c r="EX233" s="77"/>
      <c r="EY233" s="77"/>
      <c r="EZ233" s="77"/>
      <c r="FA233" s="77"/>
      <c r="FB233" s="77"/>
      <c r="FC233" s="77"/>
      <c r="FD233" s="77"/>
      <c r="FE233" s="77"/>
      <c r="FF233" s="77"/>
      <c r="FG233" s="77"/>
      <c r="FH233" s="77"/>
      <c r="FI233" s="77"/>
      <c r="FJ233" s="77"/>
      <c r="FK233" s="77"/>
      <c r="FL233" s="77"/>
      <c r="FM233" s="77"/>
      <c r="FN233" s="77"/>
      <c r="FO233" s="77"/>
      <c r="FP233" s="77"/>
      <c r="FQ233" s="77"/>
      <c r="FR233" s="77"/>
      <c r="FS233" s="77"/>
      <c r="FT233" s="77"/>
      <c r="FU233" s="77"/>
      <c r="FV233" s="77"/>
      <c r="FW233" s="77"/>
      <c r="FX233" s="77"/>
      <c r="FY233" s="77"/>
      <c r="FZ233" s="77"/>
      <c r="GA233" s="77"/>
      <c r="GB233" s="77"/>
      <c r="GC233" s="77"/>
      <c r="GD233" s="77"/>
    </row>
    <row r="234" spans="1:186" x14ac:dyDescent="0.25">
      <c r="A234" s="77" t="s">
        <v>601</v>
      </c>
      <c r="B234" s="77" t="s">
        <v>594</v>
      </c>
      <c r="C234" s="72" t="s">
        <v>401</v>
      </c>
      <c r="D234" s="78">
        <v>51.84</v>
      </c>
      <c r="E234" s="78">
        <v>0.95</v>
      </c>
      <c r="F234" s="78">
        <v>19.37</v>
      </c>
      <c r="G234" s="78">
        <v>8.5326973299999995</v>
      </c>
      <c r="H234" s="78">
        <v>0.16</v>
      </c>
      <c r="I234" s="78">
        <v>4.66</v>
      </c>
      <c r="J234" s="78">
        <v>9.9</v>
      </c>
      <c r="K234" s="78">
        <v>2.61</v>
      </c>
      <c r="L234" s="78">
        <v>0.56000000000000005</v>
      </c>
      <c r="M234" s="78">
        <v>0.22</v>
      </c>
      <c r="N234" s="78">
        <v>98.802697330000001</v>
      </c>
      <c r="O234" s="78">
        <v>52.468203197788</v>
      </c>
      <c r="P234" s="78">
        <v>0.96151221137922005</v>
      </c>
      <c r="Q234" s="78">
        <v>19.604727930964</v>
      </c>
      <c r="R234" s="78">
        <v>8.6360975566293003</v>
      </c>
      <c r="S234" s="78">
        <v>0.16193889875861001</v>
      </c>
      <c r="T234" s="78">
        <v>4.7164704263443999</v>
      </c>
      <c r="U234" s="78">
        <v>10.019969360689</v>
      </c>
      <c r="V234" s="78">
        <v>2.6416282859998002</v>
      </c>
      <c r="W234" s="78">
        <v>0.56678614565511998</v>
      </c>
      <c r="X234" s="78">
        <v>0.22266598579308</v>
      </c>
      <c r="Y234" s="78"/>
      <c r="Z234" s="78"/>
      <c r="AA234" s="87">
        <v>5695.2440550687998</v>
      </c>
      <c r="AB234" s="78"/>
      <c r="AC234" s="78"/>
      <c r="AD234" s="78"/>
      <c r="AE234" s="78"/>
      <c r="AF234" s="78"/>
      <c r="AG234" s="78"/>
      <c r="AH234" s="78"/>
      <c r="AI234" s="78"/>
      <c r="AJ234" s="78"/>
      <c r="AK234" s="78"/>
      <c r="AL234" s="78"/>
      <c r="AM234" s="78"/>
      <c r="AN234" s="78"/>
      <c r="AO234" s="78"/>
      <c r="AP234" s="78"/>
      <c r="AQ234" s="78"/>
      <c r="AR234" s="78"/>
      <c r="AS234" s="78"/>
      <c r="AT234" s="78"/>
      <c r="AU234" s="78"/>
      <c r="AV234" s="78"/>
      <c r="AW234" s="78"/>
      <c r="AX234" s="78"/>
      <c r="AY234" s="78"/>
      <c r="AZ234" s="78"/>
      <c r="BA234" s="78"/>
      <c r="BB234" s="78"/>
      <c r="BC234" s="78"/>
      <c r="BD234" s="78"/>
      <c r="BE234" s="78"/>
      <c r="BF234" s="78"/>
      <c r="BG234" s="78"/>
      <c r="BH234" s="78"/>
      <c r="BI234" s="78"/>
      <c r="BJ234" s="78"/>
      <c r="BK234" s="78"/>
      <c r="BL234" s="78"/>
      <c r="BM234" s="78"/>
      <c r="BN234" s="78"/>
      <c r="BO234" s="78"/>
      <c r="BP234" s="78"/>
      <c r="BQ234" s="78"/>
      <c r="BR234" s="77"/>
      <c r="BS234" s="77"/>
      <c r="BT234" s="77"/>
      <c r="BU234" s="77"/>
      <c r="BV234" s="77"/>
      <c r="BW234" s="77"/>
      <c r="BX234" s="77"/>
      <c r="BY234" s="77"/>
      <c r="BZ234" s="77"/>
      <c r="CA234" s="77"/>
      <c r="CB234" s="77"/>
      <c r="CC234" s="77"/>
      <c r="CD234" s="77"/>
      <c r="CE234" s="77"/>
      <c r="CF234" s="77"/>
      <c r="CG234" s="77"/>
      <c r="CH234" s="77"/>
      <c r="CI234" s="77"/>
      <c r="CJ234" s="77"/>
      <c r="CK234" s="77"/>
      <c r="CL234" s="77"/>
      <c r="CM234" s="77"/>
      <c r="CN234" s="77"/>
      <c r="CO234" s="77"/>
      <c r="CP234" s="77"/>
      <c r="CQ234" s="77"/>
      <c r="CR234" s="77"/>
      <c r="CS234" s="77"/>
      <c r="CT234" s="77"/>
      <c r="CU234" s="77"/>
      <c r="CV234" s="77"/>
      <c r="CW234" s="77"/>
      <c r="CX234" s="77"/>
      <c r="CY234" s="77"/>
      <c r="CZ234" s="77"/>
      <c r="DA234" s="77"/>
      <c r="DB234" s="77"/>
      <c r="DC234" s="77"/>
      <c r="DD234" s="77"/>
      <c r="DE234" s="77"/>
      <c r="DF234" s="77"/>
      <c r="DG234" s="77"/>
      <c r="DH234" s="77"/>
      <c r="DI234" s="77"/>
      <c r="DJ234" s="77"/>
      <c r="DK234" s="77"/>
      <c r="DL234" s="77"/>
      <c r="DM234" s="77"/>
      <c r="DN234" s="77"/>
      <c r="DO234" s="77"/>
      <c r="DP234" s="77"/>
      <c r="DQ234" s="77"/>
      <c r="DR234" s="77"/>
      <c r="DS234" s="77"/>
      <c r="DT234" s="77"/>
      <c r="DU234" s="77"/>
      <c r="DV234" s="77"/>
      <c r="DW234" s="77"/>
      <c r="DX234" s="77"/>
      <c r="DY234" s="77"/>
      <c r="DZ234" s="77"/>
      <c r="EA234" s="77"/>
      <c r="EB234" s="77"/>
      <c r="EC234" s="77"/>
      <c r="ED234" s="77"/>
      <c r="EE234" s="77"/>
      <c r="EF234" s="77"/>
      <c r="EG234" s="77"/>
      <c r="EH234" s="77"/>
      <c r="EI234" s="77"/>
      <c r="EJ234" s="77"/>
      <c r="EK234" s="77"/>
      <c r="EL234" s="77"/>
      <c r="EM234" s="77"/>
      <c r="EN234" s="77"/>
      <c r="EO234" s="77"/>
      <c r="EP234" s="77"/>
      <c r="EQ234" s="77"/>
      <c r="ER234" s="77"/>
      <c r="ES234" s="77"/>
      <c r="ET234" s="77"/>
      <c r="EU234" s="77"/>
      <c r="EV234" s="77"/>
      <c r="EW234" s="77"/>
      <c r="EX234" s="77"/>
      <c r="EY234" s="77"/>
      <c r="EZ234" s="77"/>
      <c r="FA234" s="77"/>
      <c r="FB234" s="77"/>
      <c r="FC234" s="77"/>
      <c r="FD234" s="77"/>
      <c r="FE234" s="77"/>
      <c r="FF234" s="77"/>
      <c r="FG234" s="77"/>
      <c r="FH234" s="77"/>
      <c r="FI234" s="77"/>
      <c r="FJ234" s="77"/>
      <c r="FK234" s="77"/>
      <c r="FL234" s="77"/>
      <c r="FM234" s="77"/>
      <c r="FN234" s="77"/>
      <c r="FO234" s="77"/>
      <c r="FP234" s="77"/>
      <c r="FQ234" s="77"/>
      <c r="FR234" s="77"/>
      <c r="FS234" s="77"/>
      <c r="FT234" s="77"/>
      <c r="FU234" s="77"/>
      <c r="FV234" s="77"/>
      <c r="FW234" s="77"/>
      <c r="FX234" s="77"/>
      <c r="FY234" s="77"/>
      <c r="FZ234" s="77"/>
      <c r="GA234" s="77"/>
      <c r="GB234" s="77"/>
      <c r="GC234" s="77"/>
      <c r="GD234" s="77"/>
    </row>
    <row r="235" spans="1:186" x14ac:dyDescent="0.25">
      <c r="A235" s="77" t="s">
        <v>602</v>
      </c>
      <c r="B235" s="77" t="s">
        <v>594</v>
      </c>
      <c r="C235" s="72" t="s">
        <v>401</v>
      </c>
      <c r="D235" s="78">
        <v>61.51</v>
      </c>
      <c r="E235" s="78">
        <v>0.63</v>
      </c>
      <c r="F235" s="78">
        <v>17.28</v>
      </c>
      <c r="G235" s="78">
        <v>5.1697435</v>
      </c>
      <c r="H235" s="78">
        <v>0.1</v>
      </c>
      <c r="I235" s="78">
        <v>2.08</v>
      </c>
      <c r="J235" s="78">
        <v>4.62</v>
      </c>
      <c r="K235" s="78">
        <v>3.87</v>
      </c>
      <c r="L235" s="78">
        <v>1.43</v>
      </c>
      <c r="M235" s="78">
        <v>0.17</v>
      </c>
      <c r="N235" s="78">
        <v>96.859743499999993</v>
      </c>
      <c r="O235" s="78">
        <v>63.504194598657001</v>
      </c>
      <c r="P235" s="78">
        <v>0.65042501377261996</v>
      </c>
      <c r="Q235" s="78">
        <v>17.840228949191999</v>
      </c>
      <c r="R235" s="78">
        <v>5.3373499796642001</v>
      </c>
      <c r="S235" s="78">
        <v>0.10324206567819</v>
      </c>
      <c r="T235" s="78">
        <v>2.1474349661063998</v>
      </c>
      <c r="U235" s="78">
        <v>4.7697834343326004</v>
      </c>
      <c r="V235" s="78">
        <v>3.9954679417460999</v>
      </c>
      <c r="W235" s="78">
        <v>1.4763615391981999</v>
      </c>
      <c r="X235" s="78">
        <v>0.17551151165293</v>
      </c>
      <c r="Y235" s="78"/>
      <c r="Z235" s="78"/>
      <c r="AA235" s="87">
        <v>3776.8460575720001</v>
      </c>
      <c r="AB235" s="78"/>
      <c r="AC235" s="78"/>
      <c r="AD235" s="78"/>
      <c r="AE235" s="78"/>
      <c r="AF235" s="78"/>
      <c r="AG235" s="78"/>
      <c r="AH235" s="78"/>
      <c r="AI235" s="78"/>
      <c r="AJ235" s="78"/>
      <c r="AK235" s="78"/>
      <c r="AL235" s="78"/>
      <c r="AM235" s="78"/>
      <c r="AN235" s="78"/>
      <c r="AO235" s="78"/>
      <c r="AP235" s="78"/>
      <c r="AQ235" s="78"/>
      <c r="AR235" s="78"/>
      <c r="AS235" s="78"/>
      <c r="AT235" s="78"/>
      <c r="AU235" s="78"/>
      <c r="AV235" s="78"/>
      <c r="AW235" s="78"/>
      <c r="AX235" s="78"/>
      <c r="AY235" s="78"/>
      <c r="AZ235" s="78"/>
      <c r="BA235" s="78"/>
      <c r="BB235" s="78"/>
      <c r="BC235" s="78"/>
      <c r="BD235" s="78"/>
      <c r="BE235" s="78"/>
      <c r="BF235" s="78"/>
      <c r="BG235" s="78"/>
      <c r="BH235" s="78"/>
      <c r="BI235" s="78"/>
      <c r="BJ235" s="78"/>
      <c r="BK235" s="78"/>
      <c r="BL235" s="78"/>
      <c r="BM235" s="78"/>
      <c r="BN235" s="78"/>
      <c r="BO235" s="78"/>
      <c r="BP235" s="78"/>
      <c r="BQ235" s="78"/>
      <c r="BR235" s="77"/>
      <c r="BS235" s="77"/>
      <c r="BT235" s="77"/>
      <c r="BU235" s="77"/>
      <c r="BV235" s="77"/>
      <c r="BW235" s="77"/>
      <c r="BX235" s="77"/>
      <c r="BY235" s="77"/>
      <c r="BZ235" s="77"/>
      <c r="CA235" s="77"/>
      <c r="CB235" s="77"/>
      <c r="CC235" s="77"/>
      <c r="CD235" s="77"/>
      <c r="CE235" s="77"/>
      <c r="CF235" s="77"/>
      <c r="CG235" s="77"/>
      <c r="CH235" s="77"/>
      <c r="CI235" s="77"/>
      <c r="CJ235" s="77"/>
      <c r="CK235" s="77"/>
      <c r="CL235" s="77"/>
      <c r="CM235" s="77"/>
      <c r="CN235" s="77"/>
      <c r="CO235" s="77"/>
      <c r="CP235" s="77"/>
      <c r="CQ235" s="77"/>
      <c r="CR235" s="77"/>
      <c r="CS235" s="77"/>
      <c r="CT235" s="77"/>
      <c r="CU235" s="77"/>
      <c r="CV235" s="77"/>
      <c r="CW235" s="77"/>
      <c r="CX235" s="77"/>
      <c r="CY235" s="77"/>
      <c r="CZ235" s="77"/>
      <c r="DA235" s="77"/>
      <c r="DB235" s="77"/>
      <c r="DC235" s="77"/>
      <c r="DD235" s="77"/>
      <c r="DE235" s="77"/>
      <c r="DF235" s="77"/>
      <c r="DG235" s="77"/>
      <c r="DH235" s="77"/>
      <c r="DI235" s="77"/>
      <c r="DJ235" s="77"/>
      <c r="DK235" s="77"/>
      <c r="DL235" s="77"/>
      <c r="DM235" s="77"/>
      <c r="DN235" s="77"/>
      <c r="DO235" s="77"/>
      <c r="DP235" s="77"/>
      <c r="DQ235" s="77"/>
      <c r="DR235" s="77"/>
      <c r="DS235" s="77"/>
      <c r="DT235" s="77"/>
      <c r="DU235" s="77"/>
      <c r="DV235" s="77"/>
      <c r="DW235" s="77"/>
      <c r="DX235" s="77"/>
      <c r="DY235" s="77"/>
      <c r="DZ235" s="77"/>
      <c r="EA235" s="77"/>
      <c r="EB235" s="77"/>
      <c r="EC235" s="77"/>
      <c r="ED235" s="77"/>
      <c r="EE235" s="77"/>
      <c r="EF235" s="77"/>
      <c r="EG235" s="77"/>
      <c r="EH235" s="77"/>
      <c r="EI235" s="77"/>
      <c r="EJ235" s="77"/>
      <c r="EK235" s="77"/>
      <c r="EL235" s="77"/>
      <c r="EM235" s="77"/>
      <c r="EN235" s="77"/>
      <c r="EO235" s="77"/>
      <c r="EP235" s="77"/>
      <c r="EQ235" s="77"/>
      <c r="ER235" s="77"/>
      <c r="ES235" s="77"/>
      <c r="ET235" s="77"/>
      <c r="EU235" s="77"/>
      <c r="EV235" s="77"/>
      <c r="EW235" s="77"/>
      <c r="EX235" s="77"/>
      <c r="EY235" s="77"/>
      <c r="EZ235" s="77"/>
      <c r="FA235" s="77"/>
      <c r="FB235" s="77"/>
      <c r="FC235" s="77"/>
      <c r="FD235" s="77"/>
      <c r="FE235" s="77"/>
      <c r="FF235" s="77"/>
      <c r="FG235" s="77"/>
      <c r="FH235" s="77"/>
      <c r="FI235" s="77"/>
      <c r="FJ235" s="77"/>
      <c r="FK235" s="77"/>
      <c r="FL235" s="77"/>
      <c r="FM235" s="77"/>
      <c r="FN235" s="77"/>
      <c r="FO235" s="77"/>
      <c r="FP235" s="77"/>
      <c r="FQ235" s="77"/>
      <c r="FR235" s="77"/>
      <c r="FS235" s="77"/>
      <c r="FT235" s="77"/>
      <c r="FU235" s="77"/>
      <c r="FV235" s="77"/>
      <c r="FW235" s="77"/>
      <c r="FX235" s="77"/>
      <c r="FY235" s="77"/>
      <c r="FZ235" s="77"/>
      <c r="GA235" s="77"/>
      <c r="GB235" s="77"/>
      <c r="GC235" s="77"/>
      <c r="GD235" s="77"/>
    </row>
    <row r="236" spans="1:186" x14ac:dyDescent="0.25">
      <c r="A236" s="77" t="s">
        <v>603</v>
      </c>
      <c r="B236" s="77" t="s">
        <v>594</v>
      </c>
      <c r="C236" s="72" t="s">
        <v>401</v>
      </c>
      <c r="D236" s="78">
        <v>51.34</v>
      </c>
      <c r="E236" s="78">
        <v>0.88</v>
      </c>
      <c r="F236" s="78">
        <v>17.91</v>
      </c>
      <c r="G236" s="78">
        <v>9.1911997200000002</v>
      </c>
      <c r="H236" s="78">
        <v>0.2</v>
      </c>
      <c r="I236" s="78">
        <v>5.81</v>
      </c>
      <c r="J236" s="78">
        <v>10.09</v>
      </c>
      <c r="K236" s="78">
        <v>2.38</v>
      </c>
      <c r="L236" s="78">
        <v>0.45</v>
      </c>
      <c r="M236" s="78">
        <v>0.17</v>
      </c>
      <c r="N236" s="78">
        <v>98.421199720000004</v>
      </c>
      <c r="O236" s="78">
        <v>52.163558406175</v>
      </c>
      <c r="P236" s="78">
        <v>0.89411631081873</v>
      </c>
      <c r="Q236" s="78">
        <v>18.197299007685999</v>
      </c>
      <c r="R236" s="78">
        <v>9.3386381655052002</v>
      </c>
      <c r="S236" s="78">
        <v>0.2032082524588</v>
      </c>
      <c r="T236" s="78">
        <v>5.9031997339281999</v>
      </c>
      <c r="U236" s="78">
        <v>10.251856336547</v>
      </c>
      <c r="V236" s="78">
        <v>2.4181782042597999</v>
      </c>
      <c r="W236" s="78">
        <v>0.45721856803230998</v>
      </c>
      <c r="X236" s="78">
        <v>0.17272701458997999</v>
      </c>
      <c r="Y236" s="78"/>
      <c r="Z236" s="78"/>
      <c r="AA236" s="87">
        <v>5275.5944931164004</v>
      </c>
      <c r="AB236" s="78"/>
      <c r="AC236" s="78"/>
      <c r="AD236" s="78"/>
      <c r="AE236" s="78"/>
      <c r="AF236" s="78"/>
      <c r="AG236" s="78"/>
      <c r="AH236" s="78"/>
      <c r="AI236" s="78"/>
      <c r="AJ236" s="78"/>
      <c r="AK236" s="78"/>
      <c r="AL236" s="78"/>
      <c r="AM236" s="78"/>
      <c r="AN236" s="78"/>
      <c r="AO236" s="78"/>
      <c r="AP236" s="78"/>
      <c r="AQ236" s="78"/>
      <c r="AR236" s="78"/>
      <c r="AS236" s="78"/>
      <c r="AT236" s="78"/>
      <c r="AU236" s="78"/>
      <c r="AV236" s="78"/>
      <c r="AW236" s="78"/>
      <c r="AX236" s="78"/>
      <c r="AY236" s="78"/>
      <c r="AZ236" s="78"/>
      <c r="BA236" s="78"/>
      <c r="BB236" s="78"/>
      <c r="BC236" s="78"/>
      <c r="BD236" s="78"/>
      <c r="BE236" s="78"/>
      <c r="BF236" s="78"/>
      <c r="BG236" s="78"/>
      <c r="BH236" s="78"/>
      <c r="BI236" s="78"/>
      <c r="BJ236" s="78"/>
      <c r="BK236" s="78"/>
      <c r="BL236" s="78"/>
      <c r="BM236" s="78"/>
      <c r="BN236" s="78"/>
      <c r="BO236" s="78"/>
      <c r="BP236" s="78"/>
      <c r="BQ236" s="78"/>
      <c r="BR236" s="77"/>
      <c r="BS236" s="77"/>
      <c r="BT236" s="77"/>
      <c r="BU236" s="77"/>
      <c r="BV236" s="77"/>
      <c r="BW236" s="77"/>
      <c r="BX236" s="77"/>
      <c r="BY236" s="77"/>
      <c r="BZ236" s="77"/>
      <c r="CA236" s="77"/>
      <c r="CB236" s="77"/>
      <c r="CC236" s="77"/>
      <c r="CD236" s="77"/>
      <c r="CE236" s="77"/>
      <c r="CF236" s="77"/>
      <c r="CG236" s="77"/>
      <c r="CH236" s="77"/>
      <c r="CI236" s="77"/>
      <c r="CJ236" s="77"/>
      <c r="CK236" s="77"/>
      <c r="CL236" s="77"/>
      <c r="CM236" s="77"/>
      <c r="CN236" s="77"/>
      <c r="CO236" s="77"/>
      <c r="CP236" s="77"/>
      <c r="CQ236" s="77"/>
      <c r="CR236" s="77"/>
      <c r="CS236" s="77"/>
      <c r="CT236" s="77"/>
      <c r="CU236" s="77"/>
      <c r="CV236" s="77"/>
      <c r="CW236" s="77"/>
      <c r="CX236" s="77"/>
      <c r="CY236" s="77"/>
      <c r="CZ236" s="77"/>
      <c r="DA236" s="77"/>
      <c r="DB236" s="77"/>
      <c r="DC236" s="77"/>
      <c r="DD236" s="77"/>
      <c r="DE236" s="77"/>
      <c r="DF236" s="77"/>
      <c r="DG236" s="77"/>
      <c r="DH236" s="77"/>
      <c r="DI236" s="77"/>
      <c r="DJ236" s="77"/>
      <c r="DK236" s="77"/>
      <c r="DL236" s="77"/>
      <c r="DM236" s="77"/>
      <c r="DN236" s="77"/>
      <c r="DO236" s="77"/>
      <c r="DP236" s="77"/>
      <c r="DQ236" s="77"/>
      <c r="DR236" s="77"/>
      <c r="DS236" s="77"/>
      <c r="DT236" s="77"/>
      <c r="DU236" s="77"/>
      <c r="DV236" s="77"/>
      <c r="DW236" s="77"/>
      <c r="DX236" s="77"/>
      <c r="DY236" s="77"/>
      <c r="DZ236" s="77"/>
      <c r="EA236" s="77"/>
      <c r="EB236" s="77"/>
      <c r="EC236" s="77"/>
      <c r="ED236" s="77"/>
      <c r="EE236" s="77"/>
      <c r="EF236" s="77"/>
      <c r="EG236" s="77"/>
      <c r="EH236" s="77"/>
      <c r="EI236" s="77"/>
      <c r="EJ236" s="77"/>
      <c r="EK236" s="77"/>
      <c r="EL236" s="77"/>
      <c r="EM236" s="77"/>
      <c r="EN236" s="77"/>
      <c r="EO236" s="77"/>
      <c r="EP236" s="77"/>
      <c r="EQ236" s="77"/>
      <c r="ER236" s="77"/>
      <c r="ES236" s="77"/>
      <c r="ET236" s="77"/>
      <c r="EU236" s="77"/>
      <c r="EV236" s="77"/>
      <c r="EW236" s="77"/>
      <c r="EX236" s="77"/>
      <c r="EY236" s="77"/>
      <c r="EZ236" s="77"/>
      <c r="FA236" s="77"/>
      <c r="FB236" s="77"/>
      <c r="FC236" s="77"/>
      <c r="FD236" s="77"/>
      <c r="FE236" s="77"/>
      <c r="FF236" s="77"/>
      <c r="FG236" s="77"/>
      <c r="FH236" s="77"/>
      <c r="FI236" s="77"/>
      <c r="FJ236" s="77"/>
      <c r="FK236" s="77"/>
      <c r="FL236" s="77"/>
      <c r="FM236" s="77"/>
      <c r="FN236" s="77"/>
      <c r="FO236" s="77"/>
      <c r="FP236" s="77"/>
      <c r="FQ236" s="77"/>
      <c r="FR236" s="77"/>
      <c r="FS236" s="77"/>
      <c r="FT236" s="77"/>
      <c r="FU236" s="77"/>
      <c r="FV236" s="77"/>
      <c r="FW236" s="77"/>
      <c r="FX236" s="77"/>
      <c r="FY236" s="77"/>
      <c r="FZ236" s="77"/>
      <c r="GA236" s="77"/>
      <c r="GB236" s="77"/>
      <c r="GC236" s="77"/>
      <c r="GD236" s="77"/>
    </row>
    <row r="237" spans="1:186" x14ac:dyDescent="0.25">
      <c r="A237" s="77" t="s">
        <v>604</v>
      </c>
      <c r="B237" s="77" t="s">
        <v>594</v>
      </c>
      <c r="C237" s="72" t="s">
        <v>401</v>
      </c>
      <c r="D237" s="78">
        <v>55.84</v>
      </c>
      <c r="E237" s="78">
        <v>0.88</v>
      </c>
      <c r="F237" s="78">
        <v>18.75</v>
      </c>
      <c r="G237" s="78">
        <v>6.4405058100000003</v>
      </c>
      <c r="H237" s="78">
        <v>0.12</v>
      </c>
      <c r="I237" s="78">
        <v>1.98</v>
      </c>
      <c r="J237" s="78">
        <v>5.38</v>
      </c>
      <c r="K237" s="78">
        <v>3</v>
      </c>
      <c r="L237" s="78">
        <v>1.06</v>
      </c>
      <c r="M237" s="78">
        <v>0.16</v>
      </c>
      <c r="N237" s="78">
        <v>93.610505810000006</v>
      </c>
      <c r="O237" s="78">
        <v>59.651424289211</v>
      </c>
      <c r="P237" s="78">
        <v>0.94006542576120999</v>
      </c>
      <c r="Q237" s="78">
        <v>20.029803105708002</v>
      </c>
      <c r="R237" s="78">
        <v>6.8801100413581997</v>
      </c>
      <c r="S237" s="78">
        <v>0.12819073987653001</v>
      </c>
      <c r="T237" s="78">
        <v>2.1151472079626998</v>
      </c>
      <c r="U237" s="78">
        <v>5.7472181711310002</v>
      </c>
      <c r="V237" s="78">
        <v>3.2047684969132</v>
      </c>
      <c r="W237" s="78">
        <v>1.1323515355760001</v>
      </c>
      <c r="X237" s="78">
        <v>0.17092098650203999</v>
      </c>
      <c r="Y237" s="78"/>
      <c r="Z237" s="78"/>
      <c r="AA237" s="87">
        <v>5275.5944931164004</v>
      </c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78"/>
      <c r="AM237" s="78"/>
      <c r="AN237" s="78"/>
      <c r="AO237" s="78"/>
      <c r="AP237" s="78"/>
      <c r="AQ237" s="78"/>
      <c r="AR237" s="78"/>
      <c r="AS237" s="78"/>
      <c r="AT237" s="78"/>
      <c r="AU237" s="78"/>
      <c r="AV237" s="78"/>
      <c r="AW237" s="78"/>
      <c r="AX237" s="78"/>
      <c r="AY237" s="78"/>
      <c r="AZ237" s="78"/>
      <c r="BA237" s="78"/>
      <c r="BB237" s="78"/>
      <c r="BC237" s="78"/>
      <c r="BD237" s="78"/>
      <c r="BE237" s="78"/>
      <c r="BF237" s="78"/>
      <c r="BG237" s="78"/>
      <c r="BH237" s="78"/>
      <c r="BI237" s="78"/>
      <c r="BJ237" s="78"/>
      <c r="BK237" s="78"/>
      <c r="BL237" s="78"/>
      <c r="BM237" s="78"/>
      <c r="BN237" s="78"/>
      <c r="BO237" s="78"/>
      <c r="BP237" s="78"/>
      <c r="BQ237" s="78"/>
      <c r="BR237" s="77"/>
      <c r="BS237" s="77"/>
      <c r="BT237" s="77"/>
      <c r="BU237" s="77"/>
      <c r="BV237" s="77"/>
      <c r="BW237" s="77"/>
      <c r="BX237" s="77"/>
      <c r="BY237" s="77"/>
      <c r="BZ237" s="77"/>
      <c r="CA237" s="77"/>
      <c r="CB237" s="77"/>
      <c r="CC237" s="77"/>
      <c r="CD237" s="77"/>
      <c r="CE237" s="77"/>
      <c r="CF237" s="77"/>
      <c r="CG237" s="77"/>
      <c r="CH237" s="77"/>
      <c r="CI237" s="77"/>
      <c r="CJ237" s="77"/>
      <c r="CK237" s="77"/>
      <c r="CL237" s="77"/>
      <c r="CM237" s="77"/>
      <c r="CN237" s="77"/>
      <c r="CO237" s="77"/>
      <c r="CP237" s="77"/>
      <c r="CQ237" s="77"/>
      <c r="CR237" s="77"/>
      <c r="CS237" s="77"/>
      <c r="CT237" s="77"/>
      <c r="CU237" s="77"/>
      <c r="CV237" s="77"/>
      <c r="CW237" s="77"/>
      <c r="CX237" s="77"/>
      <c r="CY237" s="77"/>
      <c r="CZ237" s="77"/>
      <c r="DA237" s="77"/>
      <c r="DB237" s="77"/>
      <c r="DC237" s="77"/>
      <c r="DD237" s="77"/>
      <c r="DE237" s="77"/>
      <c r="DF237" s="77"/>
      <c r="DG237" s="77"/>
      <c r="DH237" s="77"/>
      <c r="DI237" s="77"/>
      <c r="DJ237" s="77"/>
      <c r="DK237" s="77"/>
      <c r="DL237" s="77"/>
      <c r="DM237" s="77"/>
      <c r="DN237" s="77"/>
      <c r="DO237" s="77"/>
      <c r="DP237" s="77"/>
      <c r="DQ237" s="77"/>
      <c r="DR237" s="77"/>
      <c r="DS237" s="77"/>
      <c r="DT237" s="77"/>
      <c r="DU237" s="77"/>
      <c r="DV237" s="77"/>
      <c r="DW237" s="77"/>
      <c r="DX237" s="77"/>
      <c r="DY237" s="77"/>
      <c r="DZ237" s="77"/>
      <c r="EA237" s="77"/>
      <c r="EB237" s="77"/>
      <c r="EC237" s="77"/>
      <c r="ED237" s="77"/>
      <c r="EE237" s="77"/>
      <c r="EF237" s="77"/>
      <c r="EG237" s="77"/>
      <c r="EH237" s="77"/>
      <c r="EI237" s="77"/>
      <c r="EJ237" s="77"/>
      <c r="EK237" s="77"/>
      <c r="EL237" s="77"/>
      <c r="EM237" s="77"/>
      <c r="EN237" s="77"/>
      <c r="EO237" s="77"/>
      <c r="EP237" s="77"/>
      <c r="EQ237" s="77"/>
      <c r="ER237" s="77"/>
      <c r="ES237" s="77"/>
      <c r="ET237" s="77"/>
      <c r="EU237" s="77"/>
      <c r="EV237" s="77"/>
      <c r="EW237" s="77"/>
      <c r="EX237" s="77"/>
      <c r="EY237" s="77"/>
      <c r="EZ237" s="77"/>
      <c r="FA237" s="77"/>
      <c r="FB237" s="77"/>
      <c r="FC237" s="77"/>
      <c r="FD237" s="77"/>
      <c r="FE237" s="77"/>
      <c r="FF237" s="77"/>
      <c r="FG237" s="77"/>
      <c r="FH237" s="77"/>
      <c r="FI237" s="77"/>
      <c r="FJ237" s="77"/>
      <c r="FK237" s="77"/>
      <c r="FL237" s="77"/>
      <c r="FM237" s="77"/>
      <c r="FN237" s="77"/>
      <c r="FO237" s="77"/>
      <c r="FP237" s="77"/>
      <c r="FQ237" s="77"/>
      <c r="FR237" s="77"/>
      <c r="FS237" s="77"/>
      <c r="FT237" s="77"/>
      <c r="FU237" s="77"/>
      <c r="FV237" s="77"/>
      <c r="FW237" s="77"/>
      <c r="FX237" s="77"/>
      <c r="FY237" s="77"/>
      <c r="FZ237" s="77"/>
      <c r="GA237" s="77"/>
      <c r="GB237" s="77"/>
      <c r="GC237" s="77"/>
      <c r="GD237" s="77"/>
    </row>
    <row r="238" spans="1:186" x14ac:dyDescent="0.25">
      <c r="A238" s="77" t="s">
        <v>605</v>
      </c>
      <c r="B238" s="77" t="s">
        <v>594</v>
      </c>
      <c r="C238" s="74" t="s">
        <v>416</v>
      </c>
      <c r="D238" s="78">
        <v>61.54</v>
      </c>
      <c r="E238" s="78"/>
      <c r="F238" s="78"/>
      <c r="G238" s="78"/>
      <c r="H238" s="78"/>
      <c r="I238" s="78">
        <v>2.29</v>
      </c>
      <c r="J238" s="78"/>
      <c r="K238" s="78"/>
      <c r="L238" s="78">
        <v>0.92</v>
      </c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87"/>
      <c r="AB238" s="78"/>
      <c r="AC238" s="78"/>
      <c r="AD238" s="78"/>
      <c r="AE238" s="78"/>
      <c r="AF238" s="78"/>
      <c r="AG238" s="78"/>
      <c r="AH238" s="78"/>
      <c r="AI238" s="78"/>
      <c r="AJ238" s="78"/>
      <c r="AK238" s="78"/>
      <c r="AL238" s="78"/>
      <c r="AM238" s="78"/>
      <c r="AN238" s="78"/>
      <c r="AO238" s="78"/>
      <c r="AP238" s="78"/>
      <c r="AQ238" s="78"/>
      <c r="AR238" s="78"/>
      <c r="AS238" s="78"/>
      <c r="AT238" s="78"/>
      <c r="AU238" s="78"/>
      <c r="AV238" s="78"/>
      <c r="AW238" s="78"/>
      <c r="AX238" s="78"/>
      <c r="AY238" s="78"/>
      <c r="AZ238" s="78"/>
      <c r="BA238" s="78"/>
      <c r="BB238" s="78"/>
      <c r="BC238" s="78"/>
      <c r="BD238" s="78"/>
      <c r="BE238" s="78"/>
      <c r="BF238" s="78"/>
      <c r="BG238" s="78"/>
      <c r="BH238" s="78"/>
      <c r="BI238" s="78"/>
      <c r="BJ238" s="78"/>
      <c r="BK238" s="78"/>
      <c r="BL238" s="78"/>
      <c r="BM238" s="78"/>
      <c r="BN238" s="78"/>
      <c r="BO238" s="78"/>
      <c r="BP238" s="78"/>
      <c r="BQ238" s="78"/>
      <c r="BR238" s="77"/>
      <c r="BS238" s="77"/>
      <c r="BT238" s="77"/>
      <c r="BU238" s="77"/>
      <c r="BV238" s="77"/>
      <c r="BW238" s="77"/>
      <c r="BX238" s="77"/>
      <c r="BY238" s="77"/>
      <c r="BZ238" s="77"/>
      <c r="CA238" s="77"/>
      <c r="CB238" s="77"/>
      <c r="CC238" s="77"/>
      <c r="CD238" s="77"/>
      <c r="CE238" s="77"/>
      <c r="CF238" s="77"/>
      <c r="CG238" s="77"/>
      <c r="CH238" s="77"/>
      <c r="CI238" s="77"/>
      <c r="CJ238" s="77"/>
      <c r="CK238" s="77"/>
      <c r="CL238" s="77"/>
      <c r="CM238" s="77"/>
      <c r="CN238" s="77"/>
      <c r="CO238" s="77"/>
      <c r="CP238" s="77"/>
      <c r="CQ238" s="77"/>
      <c r="CR238" s="77"/>
      <c r="CS238" s="77"/>
      <c r="CT238" s="77"/>
      <c r="CU238" s="77"/>
      <c r="CV238" s="77"/>
      <c r="CW238" s="77"/>
      <c r="CX238" s="77"/>
      <c r="CY238" s="77"/>
      <c r="CZ238" s="77"/>
      <c r="DA238" s="77"/>
      <c r="DB238" s="77"/>
      <c r="DC238" s="77"/>
      <c r="DD238" s="77"/>
      <c r="DE238" s="77"/>
      <c r="DF238" s="77"/>
      <c r="DG238" s="77"/>
      <c r="DH238" s="77"/>
      <c r="DI238" s="77"/>
      <c r="DJ238" s="77"/>
      <c r="DK238" s="77"/>
      <c r="DL238" s="77"/>
      <c r="DM238" s="77"/>
      <c r="DN238" s="77"/>
      <c r="DO238" s="77"/>
      <c r="DP238" s="77"/>
      <c r="DQ238" s="77"/>
      <c r="DR238" s="77"/>
      <c r="DS238" s="77"/>
      <c r="DT238" s="77"/>
      <c r="DU238" s="77"/>
      <c r="DV238" s="77"/>
      <c r="DW238" s="77"/>
      <c r="DX238" s="77"/>
      <c r="DY238" s="77"/>
      <c r="DZ238" s="77"/>
      <c r="EA238" s="77"/>
      <c r="EB238" s="77"/>
      <c r="EC238" s="77"/>
      <c r="ED238" s="77"/>
      <c r="EE238" s="77"/>
      <c r="EF238" s="77"/>
      <c r="EG238" s="77"/>
      <c r="EH238" s="77"/>
      <c r="EI238" s="77"/>
      <c r="EJ238" s="77"/>
      <c r="EK238" s="77"/>
      <c r="EL238" s="77"/>
      <c r="EM238" s="77"/>
      <c r="EN238" s="77"/>
      <c r="EO238" s="77"/>
      <c r="EP238" s="77"/>
      <c r="EQ238" s="77"/>
      <c r="ER238" s="77"/>
      <c r="ES238" s="77"/>
      <c r="ET238" s="77"/>
      <c r="EU238" s="77"/>
      <c r="EV238" s="77"/>
      <c r="EW238" s="77"/>
      <c r="EX238" s="77"/>
      <c r="EY238" s="77"/>
      <c r="EZ238" s="77"/>
      <c r="FA238" s="77"/>
      <c r="FB238" s="77"/>
      <c r="FC238" s="77"/>
      <c r="FD238" s="77"/>
      <c r="FE238" s="77"/>
      <c r="FF238" s="77"/>
      <c r="FG238" s="77"/>
      <c r="FH238" s="77"/>
      <c r="FI238" s="77"/>
      <c r="FJ238" s="77"/>
      <c r="FK238" s="77"/>
      <c r="FL238" s="77"/>
      <c r="FM238" s="77"/>
      <c r="FN238" s="77"/>
      <c r="FO238" s="77"/>
      <c r="FP238" s="77"/>
      <c r="FQ238" s="77"/>
      <c r="FR238" s="77"/>
      <c r="FS238" s="77"/>
      <c r="FT238" s="77"/>
      <c r="FU238" s="77"/>
      <c r="FV238" s="77"/>
      <c r="FW238" s="77"/>
      <c r="FX238" s="77"/>
      <c r="FY238" s="77"/>
      <c r="FZ238" s="77"/>
      <c r="GA238" s="77"/>
      <c r="GB238" s="77"/>
      <c r="GC238" s="77"/>
      <c r="GD238" s="77"/>
    </row>
    <row r="239" spans="1:186" x14ac:dyDescent="0.25">
      <c r="A239" s="77" t="s">
        <v>606</v>
      </c>
      <c r="B239" s="77" t="s">
        <v>594</v>
      </c>
      <c r="C239" s="74" t="s">
        <v>416</v>
      </c>
      <c r="D239" s="78">
        <v>54.9</v>
      </c>
      <c r="E239" s="78"/>
      <c r="F239" s="78"/>
      <c r="G239" s="78"/>
      <c r="H239" s="78"/>
      <c r="I239" s="78">
        <v>4.26</v>
      </c>
      <c r="J239" s="78"/>
      <c r="K239" s="78"/>
      <c r="L239" s="78">
        <v>1.1499999999999999</v>
      </c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87"/>
      <c r="AB239" s="78"/>
      <c r="AC239" s="78"/>
      <c r="AD239" s="78"/>
      <c r="AE239" s="78"/>
      <c r="AF239" s="78"/>
      <c r="AG239" s="78"/>
      <c r="AH239" s="78"/>
      <c r="AI239" s="78"/>
      <c r="AJ239" s="78"/>
      <c r="AK239" s="78"/>
      <c r="AL239" s="78"/>
      <c r="AM239" s="78"/>
      <c r="AN239" s="78"/>
      <c r="AO239" s="78"/>
      <c r="AP239" s="78"/>
      <c r="AQ239" s="78"/>
      <c r="AR239" s="78"/>
      <c r="AS239" s="78"/>
      <c r="AT239" s="78"/>
      <c r="AU239" s="78"/>
      <c r="AV239" s="78"/>
      <c r="AW239" s="78"/>
      <c r="AX239" s="78"/>
      <c r="AY239" s="78"/>
      <c r="AZ239" s="78"/>
      <c r="BA239" s="78"/>
      <c r="BB239" s="78"/>
      <c r="BC239" s="78"/>
      <c r="BD239" s="78"/>
      <c r="BE239" s="78"/>
      <c r="BF239" s="78"/>
      <c r="BG239" s="78"/>
      <c r="BH239" s="78"/>
      <c r="BI239" s="78"/>
      <c r="BJ239" s="78"/>
      <c r="BK239" s="78"/>
      <c r="BL239" s="78"/>
      <c r="BM239" s="78"/>
      <c r="BN239" s="78"/>
      <c r="BO239" s="78"/>
      <c r="BP239" s="78"/>
      <c r="BQ239" s="78"/>
      <c r="BR239" s="77"/>
      <c r="BS239" s="77"/>
      <c r="BT239" s="77"/>
      <c r="BU239" s="77"/>
      <c r="BV239" s="77"/>
      <c r="BW239" s="77"/>
      <c r="BX239" s="77"/>
      <c r="BY239" s="77"/>
      <c r="BZ239" s="77"/>
      <c r="CA239" s="77"/>
      <c r="CB239" s="77"/>
      <c r="CC239" s="77"/>
      <c r="CD239" s="77"/>
      <c r="CE239" s="77"/>
      <c r="CF239" s="77"/>
      <c r="CG239" s="77"/>
      <c r="CH239" s="77"/>
      <c r="CI239" s="77"/>
      <c r="CJ239" s="77"/>
      <c r="CK239" s="77"/>
      <c r="CL239" s="77"/>
      <c r="CM239" s="77"/>
      <c r="CN239" s="77"/>
      <c r="CO239" s="77"/>
      <c r="CP239" s="77"/>
      <c r="CQ239" s="77"/>
      <c r="CR239" s="77"/>
      <c r="CS239" s="77"/>
      <c r="CT239" s="77"/>
      <c r="CU239" s="77"/>
      <c r="CV239" s="77"/>
      <c r="CW239" s="77"/>
      <c r="CX239" s="77"/>
      <c r="CY239" s="77"/>
      <c r="CZ239" s="77"/>
      <c r="DA239" s="77"/>
      <c r="DB239" s="77"/>
      <c r="DC239" s="77"/>
      <c r="DD239" s="77"/>
      <c r="DE239" s="77"/>
      <c r="DF239" s="77"/>
      <c r="DG239" s="77"/>
      <c r="DH239" s="77"/>
      <c r="DI239" s="77"/>
      <c r="DJ239" s="77"/>
      <c r="DK239" s="77"/>
      <c r="DL239" s="77"/>
      <c r="DM239" s="77"/>
      <c r="DN239" s="77"/>
      <c r="DO239" s="77"/>
      <c r="DP239" s="77"/>
      <c r="DQ239" s="77"/>
      <c r="DR239" s="77"/>
      <c r="DS239" s="77"/>
      <c r="DT239" s="77"/>
      <c r="DU239" s="77"/>
      <c r="DV239" s="77"/>
      <c r="DW239" s="77"/>
      <c r="DX239" s="77"/>
      <c r="DY239" s="77"/>
      <c r="DZ239" s="77"/>
      <c r="EA239" s="77"/>
      <c r="EB239" s="77"/>
      <c r="EC239" s="77"/>
      <c r="ED239" s="77"/>
      <c r="EE239" s="77"/>
      <c r="EF239" s="77"/>
      <c r="EG239" s="77"/>
      <c r="EH239" s="77"/>
      <c r="EI239" s="77"/>
      <c r="EJ239" s="77"/>
      <c r="EK239" s="77"/>
      <c r="EL239" s="77"/>
      <c r="EM239" s="77"/>
      <c r="EN239" s="77"/>
      <c r="EO239" s="77"/>
      <c r="EP239" s="77"/>
      <c r="EQ239" s="77"/>
      <c r="ER239" s="77"/>
      <c r="ES239" s="77"/>
      <c r="ET239" s="77"/>
      <c r="EU239" s="77"/>
      <c r="EV239" s="77"/>
      <c r="EW239" s="77"/>
      <c r="EX239" s="77"/>
      <c r="EY239" s="77"/>
      <c r="EZ239" s="77"/>
      <c r="FA239" s="77"/>
      <c r="FB239" s="77"/>
      <c r="FC239" s="77"/>
      <c r="FD239" s="77"/>
      <c r="FE239" s="77"/>
      <c r="FF239" s="77"/>
      <c r="FG239" s="77"/>
      <c r="FH239" s="77"/>
      <c r="FI239" s="77"/>
      <c r="FJ239" s="77"/>
      <c r="FK239" s="77"/>
      <c r="FL239" s="77"/>
      <c r="FM239" s="77"/>
      <c r="FN239" s="77"/>
      <c r="FO239" s="77"/>
      <c r="FP239" s="77"/>
      <c r="FQ239" s="77"/>
      <c r="FR239" s="77"/>
      <c r="FS239" s="77"/>
      <c r="FT239" s="77"/>
      <c r="FU239" s="77"/>
      <c r="FV239" s="77"/>
      <c r="FW239" s="77"/>
      <c r="FX239" s="77"/>
      <c r="FY239" s="77"/>
      <c r="FZ239" s="77"/>
      <c r="GA239" s="77"/>
      <c r="GB239" s="77"/>
      <c r="GC239" s="77"/>
      <c r="GD239" s="77"/>
    </row>
    <row r="240" spans="1:186" x14ac:dyDescent="0.25">
      <c r="A240" s="77" t="s">
        <v>607</v>
      </c>
      <c r="B240" s="77" t="s">
        <v>594</v>
      </c>
      <c r="C240" s="74" t="s">
        <v>416</v>
      </c>
      <c r="D240" s="78">
        <v>56.27</v>
      </c>
      <c r="E240" s="78"/>
      <c r="F240" s="78"/>
      <c r="G240" s="78"/>
      <c r="H240" s="78"/>
      <c r="I240" s="78">
        <v>2.1</v>
      </c>
      <c r="J240" s="78"/>
      <c r="K240" s="78"/>
      <c r="L240" s="78">
        <v>0.84</v>
      </c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87"/>
      <c r="AB240" s="78"/>
      <c r="AC240" s="78"/>
      <c r="AD240" s="78"/>
      <c r="AE240" s="78"/>
      <c r="AF240" s="78"/>
      <c r="AG240" s="78"/>
      <c r="AH240" s="78"/>
      <c r="AI240" s="78"/>
      <c r="AJ240" s="78"/>
      <c r="AK240" s="78"/>
      <c r="AL240" s="78"/>
      <c r="AM240" s="78"/>
      <c r="AN240" s="78"/>
      <c r="AO240" s="78"/>
      <c r="AP240" s="78"/>
      <c r="AQ240" s="78"/>
      <c r="AR240" s="78"/>
      <c r="AS240" s="78"/>
      <c r="AT240" s="78"/>
      <c r="AU240" s="78"/>
      <c r="AV240" s="78"/>
      <c r="AW240" s="78"/>
      <c r="AX240" s="78"/>
      <c r="AY240" s="78"/>
      <c r="AZ240" s="78"/>
      <c r="BA240" s="78"/>
      <c r="BB240" s="78"/>
      <c r="BC240" s="78"/>
      <c r="BD240" s="78"/>
      <c r="BE240" s="78"/>
      <c r="BF240" s="78"/>
      <c r="BG240" s="78"/>
      <c r="BH240" s="78"/>
      <c r="BI240" s="78"/>
      <c r="BJ240" s="78"/>
      <c r="BK240" s="78"/>
      <c r="BL240" s="78"/>
      <c r="BM240" s="78"/>
      <c r="BN240" s="78"/>
      <c r="BO240" s="78"/>
      <c r="BP240" s="78"/>
      <c r="BQ240" s="78"/>
      <c r="BR240" s="77"/>
      <c r="BS240" s="77"/>
      <c r="BT240" s="77"/>
      <c r="BU240" s="77"/>
      <c r="BV240" s="77"/>
      <c r="BW240" s="77"/>
      <c r="BX240" s="77"/>
      <c r="BY240" s="77"/>
      <c r="BZ240" s="77"/>
      <c r="CA240" s="77"/>
      <c r="CB240" s="77"/>
      <c r="CC240" s="77"/>
      <c r="CD240" s="77"/>
      <c r="CE240" s="77"/>
      <c r="CF240" s="77"/>
      <c r="CG240" s="77"/>
      <c r="CH240" s="77"/>
      <c r="CI240" s="77"/>
      <c r="CJ240" s="77"/>
      <c r="CK240" s="77"/>
      <c r="CL240" s="77"/>
      <c r="CM240" s="77"/>
      <c r="CN240" s="77"/>
      <c r="CO240" s="77"/>
      <c r="CP240" s="77"/>
      <c r="CQ240" s="77"/>
      <c r="CR240" s="77"/>
      <c r="CS240" s="77"/>
      <c r="CT240" s="77"/>
      <c r="CU240" s="77"/>
      <c r="CV240" s="77"/>
      <c r="CW240" s="77"/>
      <c r="CX240" s="77"/>
      <c r="CY240" s="77"/>
      <c r="CZ240" s="77"/>
      <c r="DA240" s="77"/>
      <c r="DB240" s="77"/>
      <c r="DC240" s="77"/>
      <c r="DD240" s="77"/>
      <c r="DE240" s="77"/>
      <c r="DF240" s="77"/>
      <c r="DG240" s="77"/>
      <c r="DH240" s="77"/>
      <c r="DI240" s="77"/>
      <c r="DJ240" s="77"/>
      <c r="DK240" s="77"/>
      <c r="DL240" s="77"/>
      <c r="DM240" s="77"/>
      <c r="DN240" s="77"/>
      <c r="DO240" s="77"/>
      <c r="DP240" s="77"/>
      <c r="DQ240" s="77"/>
      <c r="DR240" s="77"/>
      <c r="DS240" s="77"/>
      <c r="DT240" s="77"/>
      <c r="DU240" s="77"/>
      <c r="DV240" s="77"/>
      <c r="DW240" s="77"/>
      <c r="DX240" s="77"/>
      <c r="DY240" s="77"/>
      <c r="DZ240" s="77"/>
      <c r="EA240" s="77"/>
      <c r="EB240" s="77"/>
      <c r="EC240" s="77"/>
      <c r="ED240" s="77"/>
      <c r="EE240" s="77"/>
      <c r="EF240" s="77"/>
      <c r="EG240" s="77"/>
      <c r="EH240" s="77"/>
      <c r="EI240" s="77"/>
      <c r="EJ240" s="77"/>
      <c r="EK240" s="77"/>
      <c r="EL240" s="77"/>
      <c r="EM240" s="77"/>
      <c r="EN240" s="77"/>
      <c r="EO240" s="77"/>
      <c r="EP240" s="77"/>
      <c r="EQ240" s="77"/>
      <c r="ER240" s="77"/>
      <c r="ES240" s="77"/>
      <c r="ET240" s="77"/>
      <c r="EU240" s="77"/>
      <c r="EV240" s="77"/>
      <c r="EW240" s="77"/>
      <c r="EX240" s="77"/>
      <c r="EY240" s="77"/>
      <c r="EZ240" s="77"/>
      <c r="FA240" s="77"/>
      <c r="FB240" s="77"/>
      <c r="FC240" s="77"/>
      <c r="FD240" s="77"/>
      <c r="FE240" s="77"/>
      <c r="FF240" s="77"/>
      <c r="FG240" s="77"/>
      <c r="FH240" s="77"/>
      <c r="FI240" s="77"/>
      <c r="FJ240" s="77"/>
      <c r="FK240" s="77"/>
      <c r="FL240" s="77"/>
      <c r="FM240" s="77"/>
      <c r="FN240" s="77"/>
      <c r="FO240" s="77"/>
      <c r="FP240" s="77"/>
      <c r="FQ240" s="77"/>
      <c r="FR240" s="77"/>
      <c r="FS240" s="77"/>
      <c r="FT240" s="77"/>
      <c r="FU240" s="77"/>
      <c r="FV240" s="77"/>
      <c r="FW240" s="77"/>
      <c r="FX240" s="77"/>
      <c r="FY240" s="77"/>
      <c r="FZ240" s="77"/>
      <c r="GA240" s="77"/>
      <c r="GB240" s="77"/>
      <c r="GC240" s="77"/>
      <c r="GD240" s="77"/>
    </row>
    <row r="241" spans="1:186" x14ac:dyDescent="0.25">
      <c r="A241" s="77" t="s">
        <v>608</v>
      </c>
      <c r="B241" s="77" t="s">
        <v>594</v>
      </c>
      <c r="C241" s="74" t="s">
        <v>416</v>
      </c>
      <c r="D241" s="78">
        <v>68.84</v>
      </c>
      <c r="E241" s="78"/>
      <c r="F241" s="78"/>
      <c r="G241" s="78"/>
      <c r="H241" s="78"/>
      <c r="I241" s="78">
        <v>1.1499999999999999</v>
      </c>
      <c r="J241" s="78"/>
      <c r="K241" s="78"/>
      <c r="L241" s="78">
        <v>1.54</v>
      </c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87"/>
      <c r="AB241" s="78"/>
      <c r="AC241" s="78"/>
      <c r="AD241" s="78"/>
      <c r="AE241" s="78"/>
      <c r="AF241" s="78"/>
      <c r="AG241" s="78"/>
      <c r="AH241" s="78"/>
      <c r="AI241" s="78"/>
      <c r="AJ241" s="78"/>
      <c r="AK241" s="78"/>
      <c r="AL241" s="78"/>
      <c r="AM241" s="78"/>
      <c r="AN241" s="78"/>
      <c r="AO241" s="78"/>
      <c r="AP241" s="78"/>
      <c r="AQ241" s="78"/>
      <c r="AR241" s="78"/>
      <c r="AS241" s="78"/>
      <c r="AT241" s="78"/>
      <c r="AU241" s="78"/>
      <c r="AV241" s="78"/>
      <c r="AW241" s="78"/>
      <c r="AX241" s="78"/>
      <c r="AY241" s="78"/>
      <c r="AZ241" s="78"/>
      <c r="BA241" s="78"/>
      <c r="BB241" s="78"/>
      <c r="BC241" s="78"/>
      <c r="BD241" s="78"/>
      <c r="BE241" s="78"/>
      <c r="BF241" s="78"/>
      <c r="BG241" s="78"/>
      <c r="BH241" s="78"/>
      <c r="BI241" s="78"/>
      <c r="BJ241" s="78"/>
      <c r="BK241" s="78"/>
      <c r="BL241" s="78"/>
      <c r="BM241" s="78"/>
      <c r="BN241" s="78"/>
      <c r="BO241" s="78"/>
      <c r="BP241" s="78"/>
      <c r="BQ241" s="78"/>
      <c r="BR241" s="77"/>
      <c r="BS241" s="77"/>
      <c r="BT241" s="77"/>
      <c r="BU241" s="77"/>
      <c r="BV241" s="77"/>
      <c r="BW241" s="77"/>
      <c r="BX241" s="77"/>
      <c r="BY241" s="77"/>
      <c r="BZ241" s="77"/>
      <c r="CA241" s="77"/>
      <c r="CB241" s="77"/>
      <c r="CC241" s="77"/>
      <c r="CD241" s="77"/>
      <c r="CE241" s="77"/>
      <c r="CF241" s="77"/>
      <c r="CG241" s="77"/>
      <c r="CH241" s="77"/>
      <c r="CI241" s="77"/>
      <c r="CJ241" s="77"/>
      <c r="CK241" s="77"/>
      <c r="CL241" s="77"/>
      <c r="CM241" s="77"/>
      <c r="CN241" s="77"/>
      <c r="CO241" s="77"/>
      <c r="CP241" s="77"/>
      <c r="CQ241" s="77"/>
      <c r="CR241" s="77"/>
      <c r="CS241" s="77"/>
      <c r="CT241" s="77"/>
      <c r="CU241" s="77"/>
      <c r="CV241" s="77"/>
      <c r="CW241" s="77"/>
      <c r="CX241" s="77"/>
      <c r="CY241" s="77"/>
      <c r="CZ241" s="77"/>
      <c r="DA241" s="77"/>
      <c r="DB241" s="77"/>
      <c r="DC241" s="77"/>
      <c r="DD241" s="77"/>
      <c r="DE241" s="77"/>
      <c r="DF241" s="77"/>
      <c r="DG241" s="77"/>
      <c r="DH241" s="77"/>
      <c r="DI241" s="77"/>
      <c r="DJ241" s="77"/>
      <c r="DK241" s="77"/>
      <c r="DL241" s="77"/>
      <c r="DM241" s="77"/>
      <c r="DN241" s="77"/>
      <c r="DO241" s="77"/>
      <c r="DP241" s="77"/>
      <c r="DQ241" s="77"/>
      <c r="DR241" s="77"/>
      <c r="DS241" s="77"/>
      <c r="DT241" s="77"/>
      <c r="DU241" s="77"/>
      <c r="DV241" s="77"/>
      <c r="DW241" s="77"/>
      <c r="DX241" s="77"/>
      <c r="DY241" s="77"/>
      <c r="DZ241" s="77"/>
      <c r="EA241" s="77"/>
      <c r="EB241" s="77"/>
      <c r="EC241" s="77"/>
      <c r="ED241" s="77"/>
      <c r="EE241" s="77"/>
      <c r="EF241" s="77"/>
      <c r="EG241" s="77"/>
      <c r="EH241" s="77"/>
      <c r="EI241" s="77"/>
      <c r="EJ241" s="77"/>
      <c r="EK241" s="77"/>
      <c r="EL241" s="77"/>
      <c r="EM241" s="77"/>
      <c r="EN241" s="77"/>
      <c r="EO241" s="77"/>
      <c r="EP241" s="77"/>
      <c r="EQ241" s="77"/>
      <c r="ER241" s="77"/>
      <c r="ES241" s="77"/>
      <c r="ET241" s="77"/>
      <c r="EU241" s="77"/>
      <c r="EV241" s="77"/>
      <c r="EW241" s="77"/>
      <c r="EX241" s="77"/>
      <c r="EY241" s="77"/>
      <c r="EZ241" s="77"/>
      <c r="FA241" s="77"/>
      <c r="FB241" s="77"/>
      <c r="FC241" s="77"/>
      <c r="FD241" s="77"/>
      <c r="FE241" s="77"/>
      <c r="FF241" s="77"/>
      <c r="FG241" s="77"/>
      <c r="FH241" s="77"/>
      <c r="FI241" s="77"/>
      <c r="FJ241" s="77"/>
      <c r="FK241" s="77"/>
      <c r="FL241" s="77"/>
      <c r="FM241" s="77"/>
      <c r="FN241" s="77"/>
      <c r="FO241" s="77"/>
      <c r="FP241" s="77"/>
      <c r="FQ241" s="77"/>
      <c r="FR241" s="77"/>
      <c r="FS241" s="77"/>
      <c r="FT241" s="77"/>
      <c r="FU241" s="77"/>
      <c r="FV241" s="77"/>
      <c r="FW241" s="77"/>
      <c r="FX241" s="77"/>
      <c r="FY241" s="77"/>
      <c r="FZ241" s="77"/>
      <c r="GA241" s="77"/>
      <c r="GB241" s="77"/>
      <c r="GC241" s="77"/>
      <c r="GD241" s="77"/>
    </row>
    <row r="242" spans="1:186" x14ac:dyDescent="0.25">
      <c r="A242" s="71" t="s">
        <v>609</v>
      </c>
      <c r="B242" s="71" t="s">
        <v>610</v>
      </c>
      <c r="C242" s="71" t="s">
        <v>385</v>
      </c>
      <c r="D242" s="79">
        <v>72.365765038353004</v>
      </c>
      <c r="E242" s="79">
        <v>0.39765845781186998</v>
      </c>
      <c r="F242" s="79">
        <v>14.029067420265999</v>
      </c>
      <c r="G242" s="79">
        <v>2.9970083459600998</v>
      </c>
      <c r="H242" s="79">
        <v>0.10193782801776</v>
      </c>
      <c r="I242" s="79">
        <v>0.77210335082760995</v>
      </c>
      <c r="J242" s="79">
        <v>2.7452563584981999</v>
      </c>
      <c r="K242" s="79">
        <v>3.7646346386757998</v>
      </c>
      <c r="L242" s="79">
        <v>2.462656439241</v>
      </c>
      <c r="M242" s="79">
        <v>3.0278562777553E-2</v>
      </c>
      <c r="N242" s="79">
        <v>99.666366440429002</v>
      </c>
      <c r="O242" s="79">
        <v>72.608009725733993</v>
      </c>
      <c r="P242" s="79">
        <v>0.39898962108702002</v>
      </c>
      <c r="Q242" s="79">
        <v>14.076029779465999</v>
      </c>
      <c r="R242" s="79">
        <v>3.0070408433634999</v>
      </c>
      <c r="S242" s="79">
        <v>0.10227906530403</v>
      </c>
      <c r="T242" s="79">
        <v>0.77468796987708</v>
      </c>
      <c r="U242" s="79">
        <v>2.7544461151184998</v>
      </c>
      <c r="V242" s="79">
        <v>3.7772367681587999</v>
      </c>
      <c r="W242" s="79">
        <v>2.4709001915034001</v>
      </c>
      <c r="X242" s="79">
        <v>3.0379920387337001E-2</v>
      </c>
      <c r="Y242" s="79"/>
      <c r="Z242" s="80"/>
      <c r="AA242" s="88">
        <v>2383.9599661062002</v>
      </c>
      <c r="AB242" s="79"/>
      <c r="AC242" s="79"/>
      <c r="AD242" s="79"/>
      <c r="AE242" s="79"/>
      <c r="AF242" s="79"/>
      <c r="AG242" s="79"/>
      <c r="AH242" s="79"/>
      <c r="AI242" s="79"/>
      <c r="AJ242" s="79"/>
      <c r="AK242" s="79"/>
      <c r="AL242" s="79"/>
      <c r="AM242" s="79"/>
      <c r="AN242" s="79"/>
      <c r="AO242" s="79"/>
      <c r="AP242" s="79"/>
      <c r="AQ242" s="79"/>
      <c r="AR242" s="79"/>
      <c r="AS242" s="79"/>
      <c r="AT242" s="79"/>
      <c r="AU242" s="79"/>
      <c r="AV242" s="79"/>
      <c r="AW242" s="79"/>
      <c r="AX242" s="79"/>
      <c r="AY242" s="79"/>
      <c r="AZ242" s="79"/>
      <c r="BA242" s="79"/>
      <c r="BB242" s="79"/>
      <c r="BC242" s="79"/>
      <c r="BD242" s="79"/>
      <c r="BE242" s="79"/>
      <c r="BF242" s="79"/>
      <c r="BG242" s="79"/>
      <c r="BH242" s="79"/>
      <c r="BI242" s="79"/>
      <c r="BJ242" s="79"/>
      <c r="BK242" s="79"/>
      <c r="BL242" s="79"/>
      <c r="BM242" s="79"/>
      <c r="BN242" s="79"/>
      <c r="BO242" s="79"/>
      <c r="BP242" s="79"/>
      <c r="BQ242" s="79"/>
      <c r="BR242" s="71"/>
      <c r="BS242" s="71"/>
      <c r="BT242" s="71"/>
      <c r="BU242" s="71"/>
      <c r="BV242" s="71"/>
      <c r="BW242" s="71"/>
      <c r="BX242" s="71"/>
      <c r="BY242" s="71"/>
      <c r="BZ242" s="71"/>
      <c r="CA242" s="71"/>
      <c r="CB242" s="71"/>
      <c r="CC242" s="71"/>
      <c r="CD242" s="71"/>
      <c r="CE242" s="71"/>
      <c r="CF242" s="71"/>
      <c r="CG242" s="71"/>
      <c r="CH242" s="71"/>
      <c r="CI242" s="71"/>
      <c r="CJ242" s="71"/>
      <c r="CK242" s="71"/>
      <c r="CL242" s="71"/>
      <c r="CM242" s="71"/>
      <c r="CN242" s="71"/>
      <c r="CO242" s="71"/>
      <c r="CP242" s="71"/>
      <c r="CQ242" s="71"/>
      <c r="CR242" s="71"/>
      <c r="CS242" s="71"/>
      <c r="CT242" s="71"/>
      <c r="CU242" s="71"/>
      <c r="CV242" s="71"/>
      <c r="CW242" s="71"/>
      <c r="CX242" s="71"/>
      <c r="CY242" s="71"/>
      <c r="CZ242" s="71"/>
      <c r="DA242" s="71"/>
      <c r="DB242" s="71"/>
      <c r="DC242" s="71"/>
      <c r="DD242" s="71"/>
      <c r="DE242" s="71"/>
      <c r="DF242" s="71"/>
      <c r="DG242" s="71"/>
      <c r="DH242" s="71"/>
      <c r="DI242" s="71"/>
      <c r="DJ242" s="71"/>
      <c r="DK242" s="71"/>
      <c r="DL242" s="71"/>
      <c r="DM242" s="71"/>
      <c r="DN242" s="71"/>
      <c r="DO242" s="71"/>
      <c r="DP242" s="71"/>
      <c r="DQ242" s="71"/>
      <c r="DR242" s="71"/>
      <c r="DS242" s="71"/>
      <c r="DT242" s="71"/>
      <c r="DU242" s="71"/>
      <c r="DV242" s="71"/>
      <c r="DW242" s="71"/>
      <c r="DX242" s="71"/>
      <c r="DY242" s="71"/>
      <c r="DZ242" s="71"/>
      <c r="EA242" s="71"/>
      <c r="EB242" s="71"/>
      <c r="EC242" s="71"/>
      <c r="ED242" s="71"/>
      <c r="EE242" s="71"/>
      <c r="EF242" s="71"/>
      <c r="EG242" s="71"/>
      <c r="EH242" s="71"/>
      <c r="EI242" s="71"/>
      <c r="EJ242" s="71"/>
      <c r="EK242" s="71"/>
      <c r="EL242" s="71"/>
      <c r="EM242" s="71"/>
      <c r="EN242" s="71"/>
      <c r="EO242" s="71"/>
      <c r="EP242" s="71"/>
      <c r="EQ242" s="71"/>
      <c r="ER242" s="71"/>
      <c r="ES242" s="71"/>
      <c r="ET242" s="71"/>
      <c r="EU242" s="71"/>
      <c r="EV242" s="71"/>
      <c r="EW242" s="71"/>
      <c r="EX242" s="71"/>
      <c r="EY242" s="71"/>
      <c r="EZ242" s="71"/>
      <c r="FA242" s="71"/>
      <c r="FB242" s="71"/>
      <c r="FC242" s="71"/>
      <c r="FD242" s="71"/>
      <c r="FE242" s="71"/>
      <c r="FF242" s="71"/>
      <c r="FG242" s="71"/>
      <c r="FH242" s="71"/>
      <c r="FI242" s="71"/>
      <c r="FJ242" s="71"/>
      <c r="FK242" s="71"/>
      <c r="FL242" s="71"/>
      <c r="FM242" s="71"/>
      <c r="FN242" s="71"/>
      <c r="FO242" s="71"/>
      <c r="FP242" s="71"/>
      <c r="FQ242" s="71"/>
      <c r="FR242" s="71"/>
      <c r="FS242" s="71"/>
      <c r="FT242" s="71"/>
      <c r="FU242" s="71"/>
      <c r="FV242" s="71"/>
      <c r="FW242" s="71"/>
      <c r="FX242" s="71"/>
      <c r="FY242" s="71"/>
      <c r="FZ242" s="71"/>
      <c r="GA242" s="71"/>
      <c r="GB242" s="71"/>
      <c r="GC242" s="71"/>
      <c r="GD242" s="71"/>
    </row>
    <row r="243" spans="1:186" ht="409.5" x14ac:dyDescent="0.25">
      <c r="A243" s="101" t="s">
        <v>626</v>
      </c>
    </row>
  </sheetData>
  <mergeCells count="2">
    <mergeCell ref="D2:N2"/>
    <mergeCell ref="O2:X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20FB-C781-405F-99E8-8173669A6052}">
  <dimension ref="A1:K14"/>
  <sheetViews>
    <sheetView workbookViewId="0"/>
  </sheetViews>
  <sheetFormatPr defaultRowHeight="15" x14ac:dyDescent="0.25"/>
  <cols>
    <col min="2" max="2" width="61.42578125" bestFit="1" customWidth="1"/>
    <col min="3" max="3" width="14.28515625" bestFit="1" customWidth="1"/>
    <col min="4" max="6" width="10.140625" bestFit="1" customWidth="1"/>
  </cols>
  <sheetData>
    <row r="1" spans="1:11" x14ac:dyDescent="0.25">
      <c r="A1" s="100" t="s">
        <v>622</v>
      </c>
    </row>
    <row r="2" spans="1:11" ht="18.75" x14ac:dyDescent="0.25">
      <c r="A2" s="63" t="s">
        <v>0</v>
      </c>
      <c r="B2" s="99" t="s">
        <v>612</v>
      </c>
      <c r="C2" s="63" t="s">
        <v>621</v>
      </c>
      <c r="D2" s="64" t="s">
        <v>382</v>
      </c>
      <c r="E2" s="63" t="s">
        <v>617</v>
      </c>
      <c r="F2" s="64" t="s">
        <v>382</v>
      </c>
      <c r="G2" s="91" t="s">
        <v>620</v>
      </c>
    </row>
    <row r="3" spans="1:11" ht="15.75" x14ac:dyDescent="0.25">
      <c r="A3" s="92" t="s">
        <v>334</v>
      </c>
      <c r="B3" s="2" t="s">
        <v>369</v>
      </c>
      <c r="C3" s="93">
        <v>0.51309700000000003</v>
      </c>
      <c r="D3" s="93">
        <v>1.2999999999999999E-5</v>
      </c>
      <c r="E3" s="93">
        <v>0.70324600000000004</v>
      </c>
      <c r="F3" s="93">
        <v>1.7E-5</v>
      </c>
      <c r="G3" s="97">
        <f>((C3/0.512638)-1)*10000</f>
        <v>8.9536866170658591</v>
      </c>
      <c r="J3" s="53"/>
      <c r="K3" s="2"/>
    </row>
    <row r="4" spans="1:11" ht="15.75" x14ac:dyDescent="0.25">
      <c r="A4" s="94" t="s">
        <v>336</v>
      </c>
      <c r="B4" s="2" t="s">
        <v>364</v>
      </c>
      <c r="C4" s="95">
        <v>0.51314599999999999</v>
      </c>
      <c r="D4" s="96">
        <v>2.0000000000000002E-5</v>
      </c>
      <c r="E4" s="96">
        <v>0.703372</v>
      </c>
      <c r="F4" s="96">
        <v>1.5999999999999999E-5</v>
      </c>
      <c r="G4" s="98">
        <f t="shared" ref="G4:G11" si="0">((C4/0.512638)-1)*10000</f>
        <v>9.9095268005866544</v>
      </c>
      <c r="J4" s="53"/>
    </row>
    <row r="5" spans="1:11" ht="15.75" x14ac:dyDescent="0.25">
      <c r="A5" s="94" t="s">
        <v>337</v>
      </c>
      <c r="B5" s="2" t="s">
        <v>365</v>
      </c>
      <c r="C5" s="95">
        <v>0.51308500000000001</v>
      </c>
      <c r="D5" s="96">
        <v>1.4E-5</v>
      </c>
      <c r="E5" s="96">
        <v>0.70346299999999995</v>
      </c>
      <c r="F5" s="96">
        <v>1.5E-5</v>
      </c>
      <c r="G5" s="98">
        <f t="shared" si="0"/>
        <v>8.7196033068170919</v>
      </c>
      <c r="J5" s="53"/>
    </row>
    <row r="6" spans="1:11" ht="15.75" x14ac:dyDescent="0.25">
      <c r="A6" s="94" t="s">
        <v>341</v>
      </c>
      <c r="B6" s="2" t="s">
        <v>366</v>
      </c>
      <c r="C6" s="95">
        <v>0.51316899999999999</v>
      </c>
      <c r="D6" s="96">
        <v>1.2999999999999999E-5</v>
      </c>
      <c r="E6" s="96">
        <v>0.703372</v>
      </c>
      <c r="F6" s="96">
        <v>1.5999999999999999E-5</v>
      </c>
      <c r="G6" s="98">
        <f t="shared" si="0"/>
        <v>10.358186478567344</v>
      </c>
      <c r="J6" s="53"/>
      <c r="K6" s="2"/>
    </row>
    <row r="7" spans="1:11" ht="15.75" x14ac:dyDescent="0.25">
      <c r="A7" s="94" t="s">
        <v>345</v>
      </c>
      <c r="B7" s="2" t="s">
        <v>366</v>
      </c>
      <c r="C7" s="95">
        <v>0.51307599999999998</v>
      </c>
      <c r="D7" s="96">
        <v>1.2E-5</v>
      </c>
      <c r="E7" s="96">
        <v>0.70339099999999999</v>
      </c>
      <c r="F7" s="96">
        <v>2.0000000000000002E-5</v>
      </c>
      <c r="G7" s="98">
        <f t="shared" si="0"/>
        <v>8.544040824127741</v>
      </c>
      <c r="J7" s="53"/>
      <c r="K7" s="2"/>
    </row>
    <row r="8" spans="1:11" ht="15.75" x14ac:dyDescent="0.25">
      <c r="A8" s="61" t="s">
        <v>347</v>
      </c>
      <c r="B8" s="2" t="s">
        <v>367</v>
      </c>
      <c r="C8" s="62">
        <v>0.51315299999999997</v>
      </c>
      <c r="D8" s="62">
        <v>1.0000000000000001E-5</v>
      </c>
      <c r="E8" s="62">
        <v>0.70335599999999998</v>
      </c>
      <c r="F8" s="62">
        <v>1.5999999999999999E-5</v>
      </c>
      <c r="G8" s="97">
        <f t="shared" si="0"/>
        <v>10.046075398233434</v>
      </c>
      <c r="J8" s="53"/>
      <c r="K8" s="2"/>
    </row>
    <row r="9" spans="1:11" ht="15.75" x14ac:dyDescent="0.25">
      <c r="A9" s="61" t="s">
        <v>348</v>
      </c>
      <c r="B9" s="1" t="s">
        <v>169</v>
      </c>
      <c r="C9" s="62">
        <v>0.51307199999999997</v>
      </c>
      <c r="D9" s="62">
        <v>1.0000000000000001E-5</v>
      </c>
      <c r="E9" s="62">
        <v>0.70328900000000005</v>
      </c>
      <c r="F9" s="62">
        <v>1.2E-5</v>
      </c>
      <c r="G9" s="97">
        <f t="shared" si="0"/>
        <v>8.4660130540448186</v>
      </c>
      <c r="J9" s="53"/>
    </row>
    <row r="10" spans="1:11" ht="15.75" x14ac:dyDescent="0.25">
      <c r="A10" s="61" t="s">
        <v>349</v>
      </c>
      <c r="B10" s="2" t="s">
        <v>368</v>
      </c>
      <c r="C10" s="62">
        <v>0.51310800000000001</v>
      </c>
      <c r="D10" s="62">
        <v>1.4E-5</v>
      </c>
      <c r="E10" s="62">
        <v>0.70320199999999999</v>
      </c>
      <c r="F10" s="62">
        <v>1.2999999999999999E-5</v>
      </c>
      <c r="G10" s="97">
        <f t="shared" si="0"/>
        <v>9.168262984795561</v>
      </c>
      <c r="J10" s="53"/>
      <c r="K10" s="2"/>
    </row>
    <row r="11" spans="1:11" ht="15.75" x14ac:dyDescent="0.25">
      <c r="A11" s="61" t="s">
        <v>350</v>
      </c>
      <c r="B11" s="2" t="s">
        <v>619</v>
      </c>
      <c r="C11" s="62">
        <v>0.51318399999999997</v>
      </c>
      <c r="D11" s="62">
        <v>1.8E-5</v>
      </c>
      <c r="E11" s="62">
        <v>0.70333699999999999</v>
      </c>
      <c r="F11" s="62">
        <v>1.4E-5</v>
      </c>
      <c r="G11" s="97">
        <f t="shared" si="0"/>
        <v>10.650790616379968</v>
      </c>
      <c r="J11" s="53"/>
      <c r="K11" s="2"/>
    </row>
    <row r="12" spans="1:11" ht="15.75" x14ac:dyDescent="0.25">
      <c r="J12" s="53"/>
      <c r="K12" s="2"/>
    </row>
    <row r="13" spans="1:11" ht="15.75" x14ac:dyDescent="0.25">
      <c r="J13" s="53"/>
    </row>
    <row r="14" spans="1:11" ht="15.75" x14ac:dyDescent="0.25">
      <c r="J14" s="53"/>
      <c r="K14" s="2"/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BF66B-8661-4285-8A1A-056BD0F2BC9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Таблица A.1. Образцы</vt:lpstr>
      <vt:lpstr>Таблица A.2. XRF+ICP</vt:lpstr>
      <vt:lpstr>Таблица A.3. Коэффициенты</vt:lpstr>
      <vt:lpstr>Table A4. Литературные данные</vt:lpstr>
      <vt:lpstr>Table A.5. Sr-Nd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2022-07-09T18:49:48Z</dcterms:modified>
</cp:coreProperties>
</file>